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2026 KBC_PM MI\Deskripsi Rapor KBC\"/>
    </mc:Choice>
  </mc:AlternateContent>
  <xr:revisionPtr revIDLastSave="0" documentId="13_ncr:1_{FA6312AD-3595-4517-858C-0471533C5DF2}" xr6:coauthVersionLast="47" xr6:coauthVersionMax="47" xr10:uidLastSave="{00000000-0000-0000-0000-000000000000}"/>
  <bookViews>
    <workbookView xWindow="-120" yWindow="-120" windowWidth="29040" windowHeight="15720" xr2:uid="{1DDD7C0E-8B73-4672-BBFD-307733D576B4}"/>
  </bookViews>
  <sheets>
    <sheet name="KBC_PAI_BA" sheetId="5" r:id="rId1"/>
    <sheet name="KBC_Umum" sheetId="3" r:id="rId2"/>
    <sheet name="Sheet1" sheetId="4" r:id="rId3"/>
    <sheet name="ref" sheetId="2" r:id="rId4"/>
  </sheets>
  <definedNames>
    <definedName name="_xlnm.Print_Area" localSheetId="0">KBC_PAI_BA!$A$1:$G$54</definedName>
    <definedName name="_xlnm.Print_Area" localSheetId="1">KBC_Umum!$A$1:$G$81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75" i="3" l="1"/>
  <c r="G75" i="3"/>
  <c r="F14" i="3"/>
  <c r="G14" i="3"/>
  <c r="F15" i="3"/>
  <c r="G15" i="3"/>
  <c r="F16" i="3"/>
  <c r="G16" i="3"/>
  <c r="F17" i="3"/>
  <c r="G17" i="3"/>
  <c r="F64" i="3"/>
  <c r="G64" i="3"/>
  <c r="F65" i="3"/>
  <c r="G65" i="3"/>
  <c r="F66" i="3"/>
  <c r="G66" i="3"/>
  <c r="G63" i="3"/>
  <c r="F63" i="3"/>
  <c r="G62" i="3"/>
  <c r="F62" i="3"/>
  <c r="G61" i="3"/>
  <c r="F61" i="3"/>
  <c r="G60" i="3"/>
  <c r="F60" i="3"/>
  <c r="F81" i="3"/>
  <c r="G81" i="3"/>
  <c r="F82" i="3"/>
  <c r="G82" i="3"/>
  <c r="F51" i="3"/>
  <c r="G51" i="3"/>
  <c r="F27" i="3"/>
  <c r="G27" i="3"/>
  <c r="F28" i="3"/>
  <c r="G28" i="3"/>
  <c r="F29" i="3"/>
  <c r="G29" i="3"/>
  <c r="F57" i="5"/>
  <c r="G57" i="5"/>
  <c r="F58" i="5"/>
  <c r="G58" i="5"/>
  <c r="F59" i="5"/>
  <c r="G59" i="5"/>
  <c r="F60" i="5"/>
  <c r="G60" i="5"/>
  <c r="F61" i="5"/>
  <c r="G61" i="5"/>
  <c r="F62" i="5"/>
  <c r="G62" i="5"/>
  <c r="F63" i="5"/>
  <c r="G63" i="5"/>
  <c r="F33" i="5"/>
  <c r="G33" i="5"/>
  <c r="F34" i="5"/>
  <c r="G34" i="5"/>
  <c r="F35" i="5"/>
  <c r="G35" i="5"/>
  <c r="F20" i="5"/>
  <c r="F21" i="5"/>
  <c r="F22" i="5"/>
  <c r="F23" i="5"/>
  <c r="F24" i="5"/>
  <c r="F25" i="5"/>
  <c r="F73" i="3"/>
  <c r="G73" i="3"/>
  <c r="F76" i="3"/>
  <c r="G76" i="3"/>
  <c r="F77" i="3"/>
  <c r="G77" i="3"/>
  <c r="F78" i="3"/>
  <c r="G78" i="3"/>
  <c r="F79" i="3"/>
  <c r="G79" i="3"/>
  <c r="F80" i="3"/>
  <c r="G80" i="3"/>
  <c r="F52" i="3"/>
  <c r="G52" i="3"/>
  <c r="F11" i="3"/>
  <c r="G11" i="3"/>
  <c r="F12" i="3"/>
  <c r="G12" i="3"/>
  <c r="F13" i="3"/>
  <c r="G13" i="3"/>
  <c r="F41" i="5"/>
  <c r="G41" i="5"/>
  <c r="F49" i="5"/>
  <c r="G49" i="5"/>
  <c r="F50" i="5"/>
  <c r="G50" i="5"/>
  <c r="F51" i="5"/>
  <c r="G51" i="5"/>
  <c r="F52" i="5"/>
  <c r="G52" i="5"/>
  <c r="F53" i="5"/>
  <c r="G53" i="5"/>
  <c r="F54" i="5"/>
  <c r="G54" i="5"/>
  <c r="F55" i="5"/>
  <c r="G55" i="5"/>
  <c r="F56" i="5"/>
  <c r="G56" i="5"/>
  <c r="G20" i="5"/>
  <c r="G21" i="5"/>
  <c r="G22" i="5"/>
  <c r="G23" i="5"/>
  <c r="G24" i="5"/>
  <c r="G25" i="5"/>
  <c r="G12" i="5"/>
  <c r="G13" i="5"/>
  <c r="G14" i="5"/>
  <c r="G15" i="5"/>
  <c r="G16" i="5"/>
  <c r="G17" i="5"/>
  <c r="F11" i="5"/>
  <c r="F12" i="5"/>
  <c r="F13" i="5"/>
  <c r="F14" i="5"/>
  <c r="F15" i="5"/>
  <c r="F16" i="5"/>
  <c r="F17" i="5"/>
  <c r="G48" i="5"/>
  <c r="F48" i="5"/>
  <c r="G47" i="5"/>
  <c r="F47" i="5"/>
  <c r="G46" i="5"/>
  <c r="F46" i="5"/>
  <c r="G45" i="5"/>
  <c r="F45" i="5"/>
  <c r="G44" i="5"/>
  <c r="F44" i="5"/>
  <c r="G43" i="5"/>
  <c r="F43" i="5"/>
  <c r="G40" i="5"/>
  <c r="F40" i="5"/>
  <c r="G39" i="5"/>
  <c r="F39" i="5"/>
  <c r="G38" i="5"/>
  <c r="F38" i="5"/>
  <c r="G36" i="5"/>
  <c r="F36" i="5"/>
  <c r="G32" i="5"/>
  <c r="F32" i="5"/>
  <c r="G31" i="5"/>
  <c r="F31" i="5"/>
  <c r="G30" i="5"/>
  <c r="F30" i="5"/>
  <c r="G29" i="5"/>
  <c r="F29" i="5"/>
  <c r="G28" i="5"/>
  <c r="F28" i="5"/>
  <c r="G26" i="5"/>
  <c r="F26" i="5"/>
  <c r="G19" i="5"/>
  <c r="F19" i="5"/>
  <c r="G11" i="5"/>
  <c r="G10" i="5"/>
  <c r="F10" i="5"/>
  <c r="F39" i="3"/>
  <c r="G39" i="3"/>
  <c r="F40" i="3"/>
  <c r="G40" i="3"/>
  <c r="G26" i="3"/>
  <c r="F26" i="3"/>
  <c r="F58" i="3"/>
  <c r="G58" i="3"/>
  <c r="G57" i="3"/>
  <c r="F57" i="3"/>
  <c r="G56" i="3"/>
  <c r="F56" i="3"/>
  <c r="G55" i="3"/>
  <c r="F55" i="3"/>
  <c r="F10" i="3"/>
  <c r="F23" i="3"/>
  <c r="F24" i="3"/>
  <c r="F25" i="3"/>
  <c r="F30" i="3"/>
  <c r="F36" i="3"/>
  <c r="F37" i="3"/>
  <c r="F38" i="3"/>
  <c r="F41" i="3"/>
  <c r="F47" i="3"/>
  <c r="F48" i="3"/>
  <c r="F49" i="3"/>
  <c r="F50" i="3"/>
  <c r="F53" i="3"/>
  <c r="F72" i="3"/>
  <c r="F71" i="3"/>
  <c r="F70" i="3"/>
  <c r="F69" i="3"/>
  <c r="F68" i="3"/>
  <c r="F46" i="3"/>
  <c r="F45" i="3"/>
  <c r="F44" i="3"/>
  <c r="F43" i="3"/>
  <c r="F35" i="3"/>
  <c r="F34" i="3"/>
  <c r="F33" i="3"/>
  <c r="F32" i="3"/>
  <c r="F22" i="3"/>
  <c r="F21" i="3"/>
  <c r="F20" i="3"/>
  <c r="F19" i="3"/>
  <c r="G72" i="3"/>
  <c r="G50" i="3"/>
  <c r="G47" i="3"/>
  <c r="G48" i="3"/>
  <c r="G49" i="3"/>
  <c r="G46" i="3"/>
  <c r="G71" i="3"/>
  <c r="G70" i="3"/>
  <c r="G69" i="3"/>
  <c r="G68" i="3"/>
  <c r="G53" i="3"/>
  <c r="G45" i="3"/>
  <c r="G44" i="3"/>
  <c r="G43" i="3"/>
  <c r="G41" i="3"/>
  <c r="G38" i="3"/>
  <c r="G37" i="3"/>
  <c r="G36" i="3"/>
  <c r="G23" i="3"/>
  <c r="G25" i="3"/>
  <c r="G24" i="3"/>
  <c r="G22" i="3"/>
  <c r="G35" i="3"/>
  <c r="G34" i="3"/>
  <c r="G33" i="3"/>
  <c r="G32" i="3"/>
  <c r="G30" i="3"/>
  <c r="G21" i="3"/>
  <c r="G20" i="3"/>
  <c r="G19" i="3"/>
  <c r="G10"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E8" authorId="0" shapeId="0" xr:uid="{5D14F604-5B6D-41F0-BD58-BC79A56CEE58}">
      <text>
        <r>
          <rPr>
            <b/>
            <sz val="9"/>
            <color indexed="81"/>
            <rFont val="Tahoma"/>
            <charset val="1"/>
          </rPr>
          <t xml:space="preserve">Muhammad Agus:
</t>
        </r>
        <r>
          <rPr>
            <sz val="9"/>
            <color indexed="81"/>
            <rFont val="Tahoma"/>
            <family val="2"/>
          </rPr>
          <t>Pilih salah satu dari panca cinta.
Lihat sheet ref</t>
        </r>
        <r>
          <rPr>
            <sz val="9"/>
            <color indexed="81"/>
            <rFont val="Tahoma"/>
            <charset val="1"/>
          </rPr>
          <t xml:space="preserve">
</t>
        </r>
      </text>
    </comment>
    <comment ref="F8" authorId="0" shapeId="0" xr:uid="{EDDBAA93-D822-4CB3-A768-6F9742BF730B}">
      <text>
        <r>
          <rPr>
            <b/>
            <sz val="9"/>
            <color indexed="81"/>
            <rFont val="Tahoma"/>
            <charset val="1"/>
          </rPr>
          <t xml:space="preserve">Muhammad Agus:
</t>
        </r>
        <r>
          <rPr>
            <sz val="9"/>
            <color indexed="81"/>
            <rFont val="Tahoma"/>
            <family val="2"/>
          </rPr>
          <t>Bisa di copy paste ke Nilai Sumatif Lingkup Materi pada RDM</t>
        </r>
        <r>
          <rPr>
            <sz val="9"/>
            <color indexed="81"/>
            <rFont val="Tahoma"/>
            <charset val="1"/>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E8" authorId="0" shapeId="0" xr:uid="{39C637DA-520C-42A5-A2D1-A816CF08FEC9}">
      <text>
        <r>
          <rPr>
            <b/>
            <sz val="9"/>
            <color indexed="81"/>
            <rFont val="Tahoma"/>
            <charset val="1"/>
          </rPr>
          <t xml:space="preserve">Muhammad Agus:
</t>
        </r>
        <r>
          <rPr>
            <sz val="9"/>
            <color indexed="81"/>
            <rFont val="Tahoma"/>
            <family val="2"/>
          </rPr>
          <t>Pilih salah satu dari panca cinta.
Lihat sheet ref</t>
        </r>
        <r>
          <rPr>
            <sz val="9"/>
            <color indexed="81"/>
            <rFont val="Tahoma"/>
            <charset val="1"/>
          </rPr>
          <t xml:space="preserve">
</t>
        </r>
      </text>
    </comment>
    <comment ref="F8" authorId="0" shapeId="0" xr:uid="{786B2E08-80A8-4402-8EED-142BDFE557C1}">
      <text>
        <r>
          <rPr>
            <b/>
            <sz val="9"/>
            <color indexed="81"/>
            <rFont val="Tahoma"/>
            <charset val="1"/>
          </rPr>
          <t xml:space="preserve">Muhammad Agus:
</t>
        </r>
        <r>
          <rPr>
            <sz val="9"/>
            <color indexed="81"/>
            <rFont val="Tahoma"/>
            <family val="2"/>
          </rPr>
          <t>Bisa di copy paste ke Nilai Sumatif Lingkup Materi pada RDM</t>
        </r>
        <r>
          <rPr>
            <sz val="9"/>
            <color indexed="81"/>
            <rFont val="Tahoma"/>
            <charset val="1"/>
          </rPr>
          <t xml:space="preserve">
</t>
        </r>
      </text>
    </comment>
  </commentList>
</comments>
</file>

<file path=xl/sharedStrings.xml><?xml version="1.0" encoding="utf-8"?>
<sst xmlns="http://schemas.openxmlformats.org/spreadsheetml/2006/main" count="506" uniqueCount="283">
  <si>
    <t>No</t>
  </si>
  <si>
    <t>Mapel</t>
  </si>
  <si>
    <t>Unsur KBC</t>
  </si>
  <si>
    <t>Akidah Akhlak</t>
  </si>
  <si>
    <t>Cinta Allah dan Rasul-Nya</t>
  </si>
  <si>
    <t>Cinta Ilmu</t>
  </si>
  <si>
    <t>Cinta Lingkungan</t>
  </si>
  <si>
    <t>Cinta Diri dan Sesama Manusia</t>
  </si>
  <si>
    <t>Cinta Tanah Air</t>
  </si>
  <si>
    <t>belum Tercapai</t>
  </si>
  <si>
    <t>cukup baik</t>
  </si>
  <si>
    <t>baik</t>
  </si>
  <si>
    <t>sangat baik</t>
  </si>
  <si>
    <t>predikat</t>
  </si>
  <si>
    <t>cinta ilmu</t>
  </si>
  <si>
    <t>cinta lingkungan</t>
  </si>
  <si>
    <t>cinta diri dan sesama manusia</t>
  </si>
  <si>
    <t>cinta tanah air</t>
  </si>
  <si>
    <t>cinta Allah dan Rasul-Nya</t>
  </si>
  <si>
    <t>Meneladani akhlak Allah yang maha cinta dan Rasulullah sosok teladan penuh cinta.</t>
  </si>
  <si>
    <t>Mencintai Ilmu dan Sumber ilmu. Memahami bahwa ilmu adalah cahaya cinta Allah yang dapat menerangi kehidupan manusia</t>
  </si>
  <si>
    <t>Alam adalah tanda cinta Allah yang harus dijaga. Mencintai lingkungan berarti menghormati ciptaan-Nya dan menyadari hubungan manusia dengan alam sebagai kesatuan yang tak terpisahkan</t>
  </si>
  <si>
    <t>Mencintai diri sendiri adalah langkah pertama untuk memahami Allah. Kita semua terhubung sebagai umat manusia, dan mencintai orang lain berarti mencintai diri sendiri, karena kita semua saling terkait</t>
  </si>
  <si>
    <t>Cinta tanah air adalah bagian dari iman, menunjukkan rasa syukur dan tanggung jawab kita terhadap negara, sebagai amanah yang harus dijaga dan dihargai</t>
  </si>
  <si>
    <t>meneladani  Allah yang maha cinta dan Rasulullah sosok teladan penuh cinta</t>
  </si>
  <si>
    <t>memahami bahwa ilmu adalah cahaya cinta Allah yang dapat menerangi kehidupan manusia</t>
  </si>
  <si>
    <t xml:space="preserve"> memahami semua manusia saling terkait yang mencintai diri sendiri dan orang lain</t>
  </si>
  <si>
    <t>menunjukkan rasa syukur dan tanggung jawab kita terhadap negara, sebagai amanah yang harus dijaga dan dihargai</t>
  </si>
  <si>
    <t>mencintai dan menyadari hubungan manusia dengan lingkungan sebagai kesatuan yang tak terpisahkan</t>
  </si>
  <si>
    <t>Qur'an Hadits</t>
  </si>
  <si>
    <t>Fikih</t>
  </si>
  <si>
    <t>SKI</t>
  </si>
  <si>
    <t>Bahasa Arab</t>
  </si>
  <si>
    <t>Pendidikan Pancasila</t>
  </si>
  <si>
    <t>Bahasa Indonesia</t>
  </si>
  <si>
    <t>Matematika</t>
  </si>
  <si>
    <t>IPAS</t>
  </si>
  <si>
    <t>Bahasa Inggris</t>
  </si>
  <si>
    <t>Tujuan Pembelajaran / Materi</t>
  </si>
  <si>
    <t>Contoh deskrepsi RDM Implementasi Kurikulum Berbasis Cinta</t>
  </si>
  <si>
    <t>memahami semua manusia saling terkait yang mencintai diri sendiri dan orang lain</t>
  </si>
  <si>
    <t>Bahasa Jawa</t>
  </si>
  <si>
    <t>CONTOH DESKRIPSI RAPOR RDM TERINTEGRASI KBC</t>
  </si>
  <si>
    <t>MI AL ISLAMIYAH</t>
  </si>
  <si>
    <t>KEBONBATUR MRANGGEN DEMAK</t>
  </si>
  <si>
    <t>TAHUN AJARAN 2025/2026</t>
  </si>
  <si>
    <t>Copy paste di RDM</t>
  </si>
  <si>
    <t>PJOK</t>
  </si>
  <si>
    <t>SBdP</t>
  </si>
  <si>
    <t>KELAS IV/ SEMESTER GENAP</t>
  </si>
  <si>
    <t>4.9     Menerapkan ketentuan sholat Jum’at sebagai bagian dari kewajiban seorang muslim laki-laki untuk menjadi insan yang bertaqwa</t>
  </si>
  <si>
    <t>4.10  Mempraktikkan tata cara sholat Jum’at sebagai bagian dari kewajiban seorang muslim laki-laki untuk menjadi insan yang bertaqwa</t>
  </si>
  <si>
    <t>4.11  Memahami ketentuan sholat Tahajjud dalam menjalankan sunnah dengan istiqomah</t>
  </si>
  <si>
    <t>4.12  Mempraktikkan tata cara sholat Tahajjud dalam menjalankan sunnah dengan istiqomah</t>
  </si>
  <si>
    <t>4.13  Memahami ketentuan sholat Dhuha dalam menjalankan sunnah dengan istiqomah sehingga kewajiban ibadah dijalankan secara istiqomah</t>
  </si>
  <si>
    <t>4.14  Mempraktikkan tata cara sholat Dhuha dalam menjalankan sunnah dengan istiqomah sehingga kewajiban ibadah dijalankan secara istiqomah</t>
  </si>
  <si>
    <t>4.15  Memahami ketentuan sholat ’Idain agar terbentuk pribadi muslim yang bertaqwa dan meningkatkan rasa syukur dan persaudaraan sesama muslim dalam moderasi beragama</t>
  </si>
  <si>
    <t>4.16  Mempraktikkan tata cara sholat ’Idain agar terbentuk pribadi muslim yang bertaqwa dan meningkatkan rasa</t>
  </si>
  <si>
    <t>syukur dan persaudaraan sesama muslim dalam moderasi beragama</t>
  </si>
  <si>
    <t>menerapkan ketentuan sholat Jum’at sebagai bagian dari kewajiban seorang muslim laki-laki untuk menjadi insan yang bertaqwa</t>
  </si>
  <si>
    <t>mempraktikkan tata cara sholat Jum’at sebagai bagian dari kewajiban seorang muslim laki-laki untuk menjadi insan yang bertaqwa</t>
  </si>
  <si>
    <t>memahami ketentuan sholat Tahajjud dalam menjalankan sunnah dengan istiqomah</t>
  </si>
  <si>
    <t>mempraktikkan tata cara sholat Tahajjud dalam menjalankan sunnah dengan istiqomah</t>
  </si>
  <si>
    <t>memahami ketentuan sholat Dhuha dalam menjalankan sunnah dengan istiqomah sehingga kewajiban ibadah dijalankan secara istiqomah</t>
  </si>
  <si>
    <t>mempraktikkan tata cara sholat Dhuha dalam menjalankan sunnah dengan istiqomah sehingga kewajiban ibadah dijalankan secara istiqomah</t>
  </si>
  <si>
    <t>memahami ketentuan sholat ’Idain agar terbentuk pribadi muslim yang bertaqwa dan meningkatkan rasa syukur dan persaudaraan sesama muslim dalam moderasi beragama</t>
  </si>
  <si>
    <t>mempraktikkan tata cara sholat ’Idain agar terbentuk pribadi muslim yang bertaqwa dan meningkatkan rasa</t>
  </si>
  <si>
    <t>4.27      Murid mampu mengukur luas menggunakan satuan tidak baku dan satuan baku berupa bilangan cacah.</t>
  </si>
  <si>
    <t>4.28      Murid mampu mengestimasi luas menggunakan satuan tidak baku dan satuan baku berupa bilangan cacah.</t>
  </si>
  <si>
    <t>4.29      Murid mampu mengukur volume menggunakan satuan tidak baku dan satuan baku berupa bilangan cacah.</t>
  </si>
  <si>
    <t>4.30      Murid   mampu   mengestimasi   volume</t>
  </si>
  <si>
    <t>menggunakan satuan tidak baku dan satuan baku berupa bilangan cacah.</t>
  </si>
  <si>
    <t>4.31      Murid mampu mendeskripsikan ciri berbagai bentuk bangun datar (segiempat, segitiga, segi banyak).</t>
  </si>
  <si>
    <t>4.32      Murid mampu menyusun (komposisi) berbagai bangun datar dengan lebih dari satu cara jika memungkinkan).</t>
  </si>
  <si>
    <t>4.33      Murid mampu mengurai (dekomposisi) berbagai bangun datar dengan lebih dari satu cara jika memungkinkan).</t>
  </si>
  <si>
    <t>4.34      Murid mampu menyajikan data dalam bentuk tabel, diagram gambar, piktogram, dan diagram batang (skala satu satuan).</t>
  </si>
  <si>
    <t>4.35      Murid mampu menganalisis data dalam bentuk tabel, diagram gambar, piktogram, dan diagram batang (skala satu satuan).</t>
  </si>
  <si>
    <t>4.36      Murid mampu menginterpretasi data dalam bentuk tabel, diagram gambar, piktogram, dan diagram batang (skala satu satuan).</t>
  </si>
  <si>
    <t>4.9          Memahami idgham bighunnah, idgham bilaghunnah, dan iqlab agar terbiasa membaca Al-Qur'an dengan baik dan benar sebagai prasyarat membaca Al-Quran secara fasih untuk menjalankan kewajiban, menghayati dan mengamalkannya dalam konteks beragama, berbangsa, dan bernegara</t>
  </si>
  <si>
    <t>Menerapkan idgham bighunnah, idgham bilaghunnah, dan iqlab agar terbiasa membaca Al-Qur'an dengan baik dan benar sebagai prasyarat membaca Al-Quran secara fasih untuk menjalankan kewajiban, menghayati dan mengamalkannya dalam konteks beragama, berbangsa, dan bernegara</t>
  </si>
  <si>
    <t>4.11    Melafalkan surah-surah pendek/ pilihan QS. Al Alaq (96), QS. At Tin (95)</t>
  </si>
  <si>
    <t>4.12    Menghafalkan surah-surah pendek/ pilihan QS. Al Alaq (96), QS. At Tin (95)</t>
  </si>
  <si>
    <t>4.13      Memahami arti dan pengamalan surah-surah pendek/ pilihan QS. Al Alaq (96), QS. At Tin (95)</t>
  </si>
  <si>
    <t>4.14       Memahami arti dan isi kandungan hadits tentang silaturrahmi sebagai upaya mendasari pola hidup sehari- hari bernilai ibadah berdimensi ukhrawi sesuai dengan tuntunan Rasulullah Saw. dalam konteks beragama, berbangsa, dan bernegara.</t>
  </si>
  <si>
    <t>4.15      Menghafal hadits tentang niat dan silaturrahmi sebagai upaya mendasari pola hidup sehari-hari bernilai ibadah berdimensi ukhrawi sesuai dengan tuntunan Rasulullah Saw. dalam konteks beragama, berbangsa, dan bernegara.</t>
  </si>
  <si>
    <t>4.16      Mengomunikasikan isi kandungan hadits tentang niat dan silaturrahmi sebagai upaya mendasari pola hidup sehari- hari bernilai ibadah berdimensi ukhrawi sesuai dengan tuntunan  Rasulullah  Saw.  dalam  konteks  beragama, berbangsa, dan bernegara.</t>
  </si>
  <si>
    <t>memahami idgham bighunnah, idgham bilaghunnah, dan iqlab agar terbiasa membaca Al-Qur'an dengan baik dan benar sebagai prasyarat membaca Al-Quran secara fasih untuk menjalankan kewajiban, menghayati dan mengamalkannya dalam konteks beragama, berbangsa, dan bernegara</t>
  </si>
  <si>
    <t>menerapkan idgham bighunnah, idgham bilaghunnah, dan iqlab agar terbiasa membaca Al-Qur'an dengan baik dan benar sebagai prasyarat membaca Al-Quran secara fasih untuk menjalankan kewajiban, menghayati dan mengamalkannya dalam konteks beragama, berbangsa, dan bernegara</t>
  </si>
  <si>
    <t>melafalkan surah-surah pendek/ pilihan QS. Al Alaq (96), QS. At Tin (95)</t>
  </si>
  <si>
    <t>menghafalkan surah-surah pendek/ pilihan QS. Al Alaq (96), QS. At Tin (95)</t>
  </si>
  <si>
    <t>memahami arti dan pengamalan surah-surah pendek/ pilihan QS. Al Alaq (96), QS. At Tin (95)</t>
  </si>
  <si>
    <t>4.13. Memahami sifat- sifat Allah melalui al-Asma' al-Husna (al-Waliy, dan al-'Alim)</t>
  </si>
  <si>
    <t>4.14 Menerapkan nilai-nilai yang terkandung dalam al-Asma' al-Husna (al-Waliy, dan al-'Alim) sebagai perilaku dalam kehidupan sehari-hari</t>
  </si>
  <si>
    <t>4.15     Memahami sikap pemberani dan tolong menolong dalam kehidupan sehari-hari</t>
  </si>
  <si>
    <t>4.16     Membiasakan sikap pemberani dan tolong menolong dalam kehidupan sehari-hari</t>
  </si>
  <si>
    <t>4.17     Memahami cara menghindari sikap kufur nikmat dalam kehidupan sehari-hari</t>
  </si>
  <si>
    <t>4.18     Membiasakan menghindari sikap kufur nikmat dalam kehidupan sehari-hari</t>
  </si>
  <si>
    <t>4.19. Memahami adab kepada teman dalam kehidupan sehari- hari.</t>
  </si>
  <si>
    <t>4.20 Membiasakan adab yang baik kepada teman dalam kehidupan sehari-hari</t>
  </si>
  <si>
    <t>memahami sifat- sifat Allah melalui al-Asma' al-Husna (al-Waliy, dan al-'Alim)</t>
  </si>
  <si>
    <t>menerapkan nilai-nilai yang terkandung dalam al-Asma' al-Husna (al-Waliy, dan al-'Alim) sebagai perilaku dalam kehidupan sehari-hari</t>
  </si>
  <si>
    <t>memahami sikap pemberani dan tolong menolong dalam kehidupan sehari-hari</t>
  </si>
  <si>
    <t>membiasakan sikap pemberani dan tolong menolong dalam kehidupan sehari-hari</t>
  </si>
  <si>
    <t>memahami cara menghindari sikap kufur nikmat dalam kehidupan sehari-hari</t>
  </si>
  <si>
    <t>membiasakan menghindari sikap kufur nikmat dalam kehidupan sehari-hari</t>
  </si>
  <si>
    <t>membiasakan adab yang baik kepada teman dalam kehidupan sehari-hari</t>
  </si>
  <si>
    <t>4.4  Memahami peristiwa penting dan sebab-sebab Nabi Muhammad saw. hijrah ke Thaif menanamkan jiwa yang tabah dalam menghadapi masalah kehidupan.</t>
  </si>
  <si>
    <t>4.5  Menganalisis latar belakang peristiwa Isra Mikraj Rasulullah saw. untuk menjadi pribadi yang sabar, dan kuat dalam menghadapi berbagai ujian</t>
  </si>
  <si>
    <t>4.6  Memahami latar belakang peristiwa hijrah ke Yatsrib sebagai motivasi untuk bersikap sabar dan tangguh.</t>
  </si>
  <si>
    <t>4.7Memahami keadaan masyarakat Yatsrib sebelum hijrah Nabi Muhammad saw. sebagai teladan pribadi yang adil dan bijaksana.</t>
  </si>
  <si>
    <t>menganalisis latar belakang peristiwa Isra Mikraj Rasulullah saw. untuk menjadi pribadi yang sabar, dan kuat dalam menghadapi berbagai ujian</t>
  </si>
  <si>
    <t>4.22     Mendengarkan komponen bahasa seperti fonem, kata, intonasi dan penanda wacana tentang anggota keluarga.</t>
  </si>
  <si>
    <t>4.23  Menirukan pengucapan kata, frasa, dan kalimat sesuai topik anggota keluarga dengan benar.</t>
  </si>
  <si>
    <t>4.24  Bertanya dan menjawab dengan menggunakan kata, frasa, dan kalimat sesuai topik anggota keluarga dengan benar.</t>
  </si>
  <si>
    <t>4.29     Mendengarkan komponen bahasa seperti fonem, kata, intonasi dan penanda wacana tentang di rumah.</t>
  </si>
  <si>
    <t>4.30    Menirukan pengucapan kata, frasa, dan kalimat sesuai topik di rumah dengan benar.</t>
  </si>
  <si>
    <t>4.36     Mendengarkan komponen bahasa seperti fonem, kata, intonasi dan penanda wacana tentang cinta Indonesia.</t>
  </si>
  <si>
    <t>4.37   Menirukan pengucapan kata, frasa, dan kalimat sesuai topik cinta Indonesia dengan benar.</t>
  </si>
  <si>
    <t>4.38  Bertanya dan menjawab dengan menggunakan kata, frasa, dan kalimat sesuai topik cinta Indonesia dengan benar.</t>
  </si>
  <si>
    <t>4.25 Membaca huruf, kata, tanda baca dalam teks tertulis atau teks visual tentang anggota keluarga dengan benar.</t>
  </si>
  <si>
    <t>4.32 Membaca huruf, kata, tanda baca dalam teks tertulis atau teks visual tentang di rumah dengan benar</t>
  </si>
  <si>
    <t>4.39   Membaca huruf, kata, tanda baca dalam teks tertulis atau teks visual tentang cinta Indonesia dengan benar.</t>
  </si>
  <si>
    <t>4.31  Bertanya dan menjawab dengan menggunakan kata, frasa, dan kalimat sesuai topik di rumah dengan benar.</t>
  </si>
  <si>
    <t>4.26 Memahami ide pokok baca dalam teks tertulis atau teks visual sesuai dengan topik anggota keluarga, menyusun kalimat sederhana sebagai tanggapan bacaan sesuai dengan topik anggota keluarga.</t>
  </si>
  <si>
    <t>4.33 Memahami ide pokok baca dalam teks tertulis atau teks  visual sesuai dengan topik di rumah,  menyusun kalimat sederhana sebagai tanggapan bacaan sesuai dengan topik di rumah.</t>
  </si>
  <si>
    <t>4.40  Memahami kata, tanda  baca dalam teks tertulis atau teks visual tentang cinta Indonesia.</t>
  </si>
  <si>
    <t>4.27  menuliskan huruf, kata, tanda baca, dan kalimat yang sangat sederhana tentang anggota keluarga menggunakan pola kalimat: الضمير المنفصل، الضمير المتصل dengan benar.</t>
  </si>
  <si>
    <t>4.28     Memaparkan huruf, kata, tanda baca, dan kalimat yang sangat sederhana. tentang anggota keluarga menggunakan pola kalimat: الضمير المنفصل، الضمير المتصل dengan benar.</t>
  </si>
  <si>
    <t>4.34  menuliskan huruf, kata, tanda baca, dan kalimat yang sangat sederhana tentang di  rumah menggunakan pola kalimat: الضمير المنفصل، الضمير المتصل dengan benar.</t>
  </si>
  <si>
    <t>4.35     Memaparkan huruf, kata, tanda baca, dan kalimat yang sangat sederhana. tentang di  rumah menggunakan pola kalimat: الضمير المنفصل، الضمير المتصل  dengan benar.</t>
  </si>
  <si>
    <t>4.41  menuliskan huruf, kata, tanda baca, dan kalimat yang sangat sederhana tentang cinta Indonesia menggunakan pola kalimat: الضمير المنفصل، الضمير المتصل dengan benar.</t>
  </si>
  <si>
    <t>4.42         Memaparkan huruf, kata, tanda baca, dan kalimat yang sangat sederhana. tentang cinta Indonesia menggunakan pola kalimat: الضمير المنفصل، الضمير المتصل dengan benar.</t>
  </si>
  <si>
    <t>membaca huruf, kata, tanda baca dalam teks tertulis atau teks visual tentang di rumah dengan benar</t>
  </si>
  <si>
    <t>4.14 Murid mampu memahami ide pokok (gagasan) suatu pesan lisan, informasi dari media audio, teks aural (teks yang dibacakan dan/atau didengar), dan instruksi lisan yang berkaitan dengan tujuan berkomunikasi.</t>
  </si>
  <si>
    <t>4.15 Murid mampu memaknai teks narasi yang dibacakan atau dari media audio.</t>
  </si>
  <si>
    <t>4.16     Murid mampu membaca kata-kata baru dengan pola kombinasi huruf yang telah dikenali dengan fasih</t>
  </si>
  <si>
    <t>4.17     Murid mampu memaknai kosakatabaru dan/atau kosakata Bahasa Indonesia serapan dari Bahasa daerah dari teks yang dibaca atautayangan yang dipirsa mengenai hal-hal menarik di lingkungan sekitar.</t>
  </si>
  <si>
    <t>4.18       Murid mampu memahami pesan dan informasi tentang kehidupan sehari- hari, teks narasi, dan puisi anak dalam bentuk cetak atau elektronik</t>
  </si>
  <si>
    <t>4.19     Murid mampu memahami ide pokok dan ide pendukung pada teks informatif dan teks narasi</t>
  </si>
  <si>
    <t>4.20       Murid mampu berbicara dengan pilihan kata dan sikap tubuh/gestur yang santun, menggunakan volume dan intonasi yang tepat sesuai konteks..</t>
  </si>
  <si>
    <t>4.21       Murid mampu terlibat secara aktif dalam suatupercakapan dan diskusi sesuai tata cara.</t>
  </si>
  <si>
    <t>4.23       Murid mampu menulis berbagai teks sederhana dengan rangkaian kalimat yang beragamdan informasi mengenai hal-hal menarik di lingkungan sekitar..</t>
  </si>
  <si>
    <t>4.24       Murid mampu menggunakan kaidah sederhanakebahasaan dan kosakata baru yang memiliki makna denotatif untuk menulis teks sesuai dengan konteks.</t>
  </si>
  <si>
    <t>4.25       Murid mampu menulis kalimat dalam tulisan Latin dan tegak bersambung</t>
  </si>
  <si>
    <t>4.22     Murid mampu menceritakan kembali suatu informasi yang dibaca atau didengar dari teks narasi mengenai hal- hal menarik dilingkungan sekitar</t>
  </si>
  <si>
    <t>membaca kata-kata baru dengan pola kombinasi huruf yang telah dikenali dengan fasih</t>
  </si>
  <si>
    <t>memahami pesan dan informasi tentang kehidupan sehari- hari, teks narasi, dan puisi anak dalam bentuk cetak atau elektronik</t>
  </si>
  <si>
    <t>memahami ide pokok dan ide pendukung pada teks informatif dan teks narasi</t>
  </si>
  <si>
    <t>menceritakan kembali suatu informasi yang dibaca atau didengar dari teks narasi mengenai hal- hal menarik dilingkungan sekitar</t>
  </si>
  <si>
    <t>menulis kalimat dalam tulisan Latin dan tegak bersambung</t>
  </si>
  <si>
    <t>4.14 Murid mampu menganalisis hubungan bentang alam di daerah tempat tinggal dengan keanekaragaman hayati dan profesi masyarakat sekitarnya.</t>
  </si>
  <si>
    <t>4.14    Murid mampu menerapkan peran, tugas, dan tanggung jawab, serta interaksi sosial yang terjadi di sekitar tempat tinggal dan sekolah.</t>
  </si>
  <si>
    <t>4.15      Murid mampu menceritakan keragaman budaya dan kearifan lokal di lingkup daerah.</t>
  </si>
  <si>
    <t>4.16      Murid mampu menunjukkan sikap peduli terhadap permasalahan lingkungan di sekitar.</t>
  </si>
  <si>
    <t>4.17      Murid mampu berkontribusi dalam upaya melakukan mitigasi perubahan iklim melalui aktivitas sederhana yang bisa dilakukan dalam kehidupan sehari-hari.</t>
  </si>
  <si>
    <t>4.18      Murid mampu berkontribusi dalam upaya melestarikan budaya/kearifan local di lingkungan sekitarnya</t>
  </si>
  <si>
    <t>4.19      Murid mampu menjelaskan nilai mata uang dan fungsinya, serta cara mengelola keuangan secara bijak.</t>
  </si>
  <si>
    <t>4.20     Murid mampu menceritakan perkembangan sejarah daerah tempat tinggal.</t>
  </si>
  <si>
    <t>4.21     Murid mampu mengamati perkembangan daerah terhadap kehidupan perekonomian masyarakat di daerah tempat tinggal.</t>
  </si>
  <si>
    <t>4.23 Murid mampu menerapkan perilaku sesuai norma yang berlaku di dalam lingkungan masyarakat</t>
  </si>
  <si>
    <t>4.22     Murid mampu simulasi kegiatan jual beli sebagai salah satu cara pemenuhan kebutuhan manusia.</t>
  </si>
  <si>
    <t>berkontribusi dalam upaya melestarikan budaya/kearifan local di lingkungan sekitarnya</t>
  </si>
  <si>
    <t>menerapkan perilaku sesuai norma yang berlaku di dalam lingkungan masyarakat</t>
  </si>
  <si>
    <t>4.6 Murid mampu menerapkannya keterampilan gerak fundamental dan dalam situasi gerak yang baru.(aktifitas permainan)</t>
  </si>
  <si>
    <t>4.7 Murid mampi menyusun bersama peraturan untuk mengembangkan fair play ketika berpartisipasi atau merancang aktivitas jasmani (senam ketangkasan)</t>
  </si>
  <si>
    <t>4.9 Murid mampu mempraktikkan penanganan cedera ringan sesuai pemahaman tentang prinsip pertolongan pertama.</t>
  </si>
  <si>
    <t>4.8 Murid mampu mengenali faktor-faktor yang menyebabkan aktivitas jasmani menyenangkan (gerak ritmik)</t>
  </si>
  <si>
    <t>menerapkannya keterampilan gerak fundamental dan dalam situasi gerak yang baru.(aktifitas permainan)</t>
  </si>
  <si>
    <t>menyusun bersama peraturan untuk mengembangkan fair play ketika berpartisipasi atau merancang aktivitas jasmani (senam ketangkasan)</t>
  </si>
  <si>
    <t>mengenali faktor-faktor yang menyebabkan aktivitas jasmani menyenangkan (gerak ritmik)</t>
  </si>
  <si>
    <t>4.10 Murid mampu menentukan ide pokok dari informasi yang disampaikan secara lisan dengan bantuan visual, serta menggunakan kosakata sederhana (to talk about the time)</t>
  </si>
  <si>
    <t>4.11 Murid mampu membuat instruksi sederhana yang berkaitan dengan prosedur kelas dan aktivitas belajar dengan bantuan visual (daily activities connected to time)</t>
  </si>
  <si>
    <t>4.12 Murid mampu memahami kata-kata yang sering digunakan sehari-hari dengan bantuan gambar/ilustrasi (adverb of frequency)</t>
  </si>
  <si>
    <t>4.13 Murid mampu memberikan respon secara lisan dan komunikasi non-verbal terhadap teks pendek sederhana dan familiar dalam moda tulisan atau digital, termasuk teks visual, multimodal atau interaktif (simple sentence about vehicles)</t>
  </si>
  <si>
    <t>4.14 Murid mampu membuat beberapa teks sederhana menggunakan kata/frasa sederhana dan gambar (tell how do they go to public places)</t>
  </si>
  <si>
    <t>4.15 Murid mampu menulis kosakata sederhana yang berkaitan dengan lingkungan kelas dan rumah dalam bahasa Inggris menggunakan ejaan rekaan (daily activities connected to time)</t>
  </si>
  <si>
    <t>menentukan ide pokok dari informasi yang disampaikan secara lisan dengan bantuan visual, serta menggunakan kosakata sederhana (to talk about the time)</t>
  </si>
  <si>
    <t>membuat instruksi sederhana yang berkaitan dengan prosedur kelas dan aktivitas belajar dengan bantuan visual (daily activities connected to time)</t>
  </si>
  <si>
    <t>memahami kata-kata yang sering digunakan sehari-hari dengan bantuan gambar/ilustrasi (adverb of frequency)</t>
  </si>
  <si>
    <t>memberikan respon secara lisan dan komunikasi non-verbal terhadap teks pendek sederhana dan familiar dalam moda tulisan atau digital, termasuk teks visual, multimodal atau interaktif (simple sentence about vehicles)</t>
  </si>
  <si>
    <t>membuat beberapa teks sederhana menggunakan kata/frasa sederhana dan gambar (tell how do they go to public places)</t>
  </si>
  <si>
    <t>menulis kosakata sederhana yang berkaitan dengan lingkungan kelas dan rumah dalam bahasa Inggris menggunakan ejaan rekaan (daily activities connected to time)</t>
  </si>
  <si>
    <t>4.13  Murid mampu memahami ide pokok suatu pesan</t>
  </si>
  <si>
    <t>4.14  Murid mampu memahami teks narasi</t>
  </si>
  <si>
    <t>Murid mampu memahami pengunaan sandangan aksara jawa</t>
  </si>
  <si>
    <t>4.16  Murid mampu memahami pesan dan informasi tentang kehidupan sehari-hari, teks narasi dan puisi anak</t>
  </si>
  <si>
    <t>4.17  Murid mampu membaca kata-kata baru dengan pola kombinasi</t>
  </si>
  <si>
    <t>4.18  Murid mampu menjelaskan hal-hal yang dihadapi olehtokoh cerita</t>
  </si>
  <si>
    <t>4.21Murid mampu memakanai basa rinegga</t>
  </si>
  <si>
    <t>4.19  Murid mampu memaknai kosakata baru 4.20Murid mampu membaca kata menggunakan sandhangan aksara jawa</t>
  </si>
  <si>
    <t>memahami ide pokok suatu pesan</t>
  </si>
  <si>
    <t>memahami teks narasi</t>
  </si>
  <si>
    <t>memahami pengunaan sandangan aksara jawa</t>
  </si>
  <si>
    <t>memahami pesan dan informasi tentang kehidupan sehari-hari, teks narasi dan puisi anak</t>
  </si>
  <si>
    <t>membaca kata-kata baru dengan pola kombinasi</t>
  </si>
  <si>
    <t>menjelaskan hal-hal yang dihadapi olehtokoh cerita</t>
  </si>
  <si>
    <t>memaknai kosakata baru 4.20Murid mampu membaca kata menggunakan sandhangan aksara jawa</t>
  </si>
  <si>
    <t>memakanai basa rinegga</t>
  </si>
  <si>
    <t>4.16     Murid mampu menggunakan unsur rupa (warna, garis, bentuk) secara tepat untuk memperkuat pesan atau respons dalam karya yang dibuat.</t>
  </si>
  <si>
    <t>4.17     Murid mampu menjelaskan makna dan tujuan dari karya yang dibuat sebagai bentuk tanggapan terhadap kondisi di sekitarnya.</t>
  </si>
  <si>
    <t>4.18      Murid mampu menunjukkan sikap peduli, bertanggung jawab, dan kreatif dalam menanggapi lingkungan melalui karya seni rupa.</t>
  </si>
  <si>
    <t>4.12      Murid mampu memilih alat dan bahan yang sesuai untuk jenis karya seni rupa yang akan dibuat.</t>
  </si>
  <si>
    <t>4.13      Murid mampu menggunakan alat dan bahan secara mandiri, aman, dan bertanggung jawab selama proses berkarya.</t>
  </si>
  <si>
    <t>4.14      Murid mampu menunjukkan kreativitas dalam mengolah alat dan bahan dari lingkungan sekitar menjadi karya seni sederhana.</t>
  </si>
  <si>
    <t>4.15      Murid mampu membuat karya seni rupa sebagai bentuk kepedulian atau pesan positif terhadap dirinya dan lingkungan terdekat (seperti rumah, kelas, sekolah).</t>
  </si>
  <si>
    <t>KELAS IV / SEMESTER GENAP</t>
  </si>
  <si>
    <t>4.9     Murid mampu menunjukkan identitas masyarakat berdasarkan budaya, suku bangsa, bahasa, agama, dan kepercayaan di lingkungan sekitar.</t>
  </si>
  <si>
    <t>4.10  Murid mampu menghargai perbedaan identitas masyarakat dalam kehidupan sehari-hari sebagai wujud penerapan semboyan Bhinneka Tunggal Ika.</t>
  </si>
  <si>
    <t>4.12  Murid mampu mengidentifikasi lingkungan tempat tinggal (RT, RW, desa atau kelurahan, dan kecamatan) sebagai bagian dari wilayah Negara Kesatuan Republik Indonesia.</t>
  </si>
  <si>
    <t>4.13  Murid mampu menentukan struktur organisasi Desa dan Kelurahan</t>
  </si>
  <si>
    <t>4.14  Murid mampu menemukan karakteristik lingkungan tempat tinggalku.</t>
  </si>
  <si>
    <t>4.15  Murid mampu memberi contoh bentuk keberagaman sosial dan budaya.</t>
  </si>
  <si>
    <t>4.16  Murid mampu menunjukkan perilaku bekerja sama dalam berbagai bentuk keberagaman suku bangsa, sosial, dan budaya di Indonesia yang terikat persatuan dan kesatuan di lingkungan sekitar.</t>
  </si>
  <si>
    <t>4.11  Murid mampu mempraktikkan sikap dan perilaku terpuji dalam kehidupan sehari-hari di lingkungan Masyarakat.</t>
  </si>
  <si>
    <t>menentukan struktur organisasi Desa dan Kelurahan</t>
  </si>
  <si>
    <t>memahami arti dan isi kandungan hadits tentang silaturrahmi sebagai upaya mendasari pola hidup sehari- hari bernilai ibadah berdimensi ukhrawi sesuai dengan tuntunan Rasulullah Saw. dalam konteks beragama, berbangsa, dan bernegara</t>
  </si>
  <si>
    <t>menghafal hadits tentang niat dan silaturrahmi sebagai upaya mendasari pola hidup sehari-hari bernilai ibadah berdimensi ukhrawi sesuai dengan tuntunan Rasulullah Saw. dalam konteks beragama, berbangsa, dan bernegara</t>
  </si>
  <si>
    <t>mengomunikasikan isi kandungan hadits tentang niat dan silaturrahmi sebagai upaya mendasari pola hidup sehari- hari bernilai ibadah berdimensi ukhrawi sesuai dengan tuntunan  Rasulullah  Saw.  dalam  konteks  beragama, berbangsa, dan bernegara</t>
  </si>
  <si>
    <t>memahami adab kepada teman dalam kehidupan sehari- hari</t>
  </si>
  <si>
    <t>memahami peristiwa penting dan sebab-sebab Nabi Muhammad saw. hijrah ke Thaif menanamkan jiwa yang tabah dalam menghadapi masalah kehidupan</t>
  </si>
  <si>
    <t>memahami latar belakang peristiwa hijrah ke Yatsrib sebagai motivasi untuk bersikap sabar dan tangguh</t>
  </si>
  <si>
    <t>memahami keadaan masyarakat Yatsrib sebelum hijrah Nabi Muhammad saw. sebagai teladan pribadi yang adil dan bijaksana</t>
  </si>
  <si>
    <t>mendengarkan komponen bahasa seperti fonem, kata, intonasi dan penanda wacana tentang anggota keluarga</t>
  </si>
  <si>
    <t>menirukan pengucapan kata, frasa, dan kalimat sesuai topik anggota keluarga dengan benar</t>
  </si>
  <si>
    <t>bertanya dan menjawab dengan menggunakan kata, frasa, dan kalimat sesuai topik anggota keluarga dengan benar</t>
  </si>
  <si>
    <t>mendengarkan komponen bahasa seperti fonem, kata, intonasi dan penanda wacana tentang di rumah</t>
  </si>
  <si>
    <t>menirukan pengucapan kata, frasa, dan kalimat sesuai topik di rumah dengan benar</t>
  </si>
  <si>
    <t>bertanya dan menjawab dengan menggunakan kata, frasa, dan kalimat sesuai topik di rumah dengan benar</t>
  </si>
  <si>
    <t>mendengarkan komponen bahasa seperti fonem, kata, intonasi dan penanda wacana tentang cinta Indonesia</t>
  </si>
  <si>
    <t>menirukan pengucapan kata, frasa, dan kalimat sesuai topik cinta Indonesia dengan benar</t>
  </si>
  <si>
    <t>bertanya dan menjawab dengan menggunakan kata, frasa, dan kalimat sesuai topik cinta Indonesia dengan benar</t>
  </si>
  <si>
    <t>membaca huruf, kata, tanda baca dalam teks tertulis atau teks visual tentang anggota keluarga dengan benar</t>
  </si>
  <si>
    <t>memahami ide pokok baca dalam teks tertulis atau teks visual sesuai dengan topik anggota keluarga, menyusun kalimat sederhana sebagai tanggapan bacaan sesuai dengan topik anggota keluarga</t>
  </si>
  <si>
    <t>memahami ide pokok baca dalam teks tertulis atau teks  visual sesuai dengan topik di rumah,  menyusun kalimat sederhana sebagai tanggapan bacaan sesuai dengan topik di rumah</t>
  </si>
  <si>
    <t>membaca huruf, kata, tanda baca dalam teks tertulis atau teks visual tentang cinta Indonesia dengan benar</t>
  </si>
  <si>
    <t>memahami kata, tanda  baca dalam teks tertulis atau teks visual tentang cinta Indonesia</t>
  </si>
  <si>
    <t>menuliskan huruf, kata, tanda baca, dan kalimat yang sangat sederhana tentang anggota keluarga menggunakan pola kalimat: الضمير المنفصل، الضمير المتصل dengan benar</t>
  </si>
  <si>
    <t>memaparkan huruf, kata, tanda baca, dan kalimat yang sangat sederhana. tentang anggota keluarga menggunakan pola kalimat: الضمير المنفصل، الضمير المتصل dengan benar</t>
  </si>
  <si>
    <t>menuliskan huruf, kata, tanda baca, dan kalimat yang sangat sederhana tentang di  rumah menggunakan pola kalimat: الضمير المنفصل، الضمير المتصل dengan benar</t>
  </si>
  <si>
    <t>memaparkan huruf, kata, tanda baca, dan kalimat yang sangat sederhana. tentang di  rumah menggunakan pola kalimat: الضمير المنفصل، الضمير المتصل  dengan benar</t>
  </si>
  <si>
    <t>menuliskan huruf, kata, tanda baca, dan kalimat yang sangat sederhana tentang cinta Indonesia menggunakan pola kalimat: الضمير المنفصل، الضمير المتصل dengan benar</t>
  </si>
  <si>
    <t>memaparkan huruf, kata, tanda baca, dan kalimat yang sangat sederhana. tentang cinta Indonesia menggunakan pola kalimat: الضمير المنفصل، الضمير المتصل dengan benar</t>
  </si>
  <si>
    <t>menunjukkan identitas masyarakat berdasarkan budaya, suku bangsa, bahasa, agama, dan kepercayaan di lingkungan sekitar</t>
  </si>
  <si>
    <t>menghargai perbedaan identitas masyarakat dalam kehidupan sehari-hari sebagai wujud penerapan semboyan Bhinneka Tunggal Ika</t>
  </si>
  <si>
    <t>mempraktikkan sikap dan perilaku terpuji dalam kehidupan sehari-hari di lingkungan Masyarakat</t>
  </si>
  <si>
    <t>mengidentifikasi lingkungan tempat tinggal (RT, RW, desa atau kelurahan, dan kecamatan) sebagai bagian dari wilayah Negara Kesatuan Republik Indonesia</t>
  </si>
  <si>
    <t>menemukan karakteristik lingkungan tempat tinggalku</t>
  </si>
  <si>
    <t>memberi contoh bentuk keberagaman sosial dan budaya</t>
  </si>
  <si>
    <t>menunjukkan perilaku bekerja sama dalam berbagai bentuk keberagaman suku bangsa, sosial, dan budaya di Indonesia yang terikat persatuan dan kesatuan di lingkungan sekitar</t>
  </si>
  <si>
    <t>memahami ide pokok (gagasan) suatu pesan lisan, informasi dari media audio, teks aural (teks yang dibacakan dan/atau didengar), dan instruksi lisan yang berkaitan dengan tujuan berkomunikasi</t>
  </si>
  <si>
    <t>memaknai teks narasi yang dibacakan atau dari media audio</t>
  </si>
  <si>
    <t>memaknai kosakatabaru dan/atau kosakata Bahasa Indonesia serapan dari Bahasa daerah dari teks yang dibaca atautayangan yang dipirsa mengenai hal-hal menarik di lingkungan sekitar</t>
  </si>
  <si>
    <t>berbicara dengan pilihan kata dan sikap tubuh/gestur yang santun, menggunakan volume dan intonasi yang tepat sesuai konteks</t>
  </si>
  <si>
    <t>terlibat secara aktif dalam suatupercakapan dan diskusi sesuai tata cara</t>
  </si>
  <si>
    <t>menulis berbagai teks sederhana dengan rangkaian kalimat yang beragamdan informasi mengenai hal-hal menarik di lingkungan sekitar</t>
  </si>
  <si>
    <t>menggunakan kaidah sederhanakebahasaan dan kosakata baru yang memiliki makna denotatif untuk menulis teks sesuai dengan konteks</t>
  </si>
  <si>
    <t>mengukur luas menggunakan satuan tidak baku dan satuan baku berupa bilangan cacah</t>
  </si>
  <si>
    <t>mengestimasi luas menggunakan satuan tidak baku dan satuan baku berupa bilangan cacah</t>
  </si>
  <si>
    <t>mengukur volume menggunakan satuan tidak baku dan satuan baku berupa bilangan cacah</t>
  </si>
  <si>
    <t>mengestimasi   volume menggunakan satuan tidak baku dan satuan baku berupa bilangan cacah</t>
  </si>
  <si>
    <t>mendeskripsikan ciri berbagai bentuk bangun datar (segiempat, segitiga, segi banyak)</t>
  </si>
  <si>
    <t>menyusun (komposisi) berbagai bangun datar dengan lebih dari satu cara jika memungkinkan)</t>
  </si>
  <si>
    <t>mengurai (dekomposisi) berbagai bangun datar dengan lebih dari satu cara jika memungkinkan)</t>
  </si>
  <si>
    <t>menyajikan data dalam bentuk tabel, diagram gambar, piktogram, dan diagram batang (skala satu satuan)</t>
  </si>
  <si>
    <t>menganalisis data dalam bentuk tabel, diagram gambar, piktogram, dan diagram batang (skala satu satuan)</t>
  </si>
  <si>
    <t>menginterpretasi data dalam bentuk tabel, diagram gambar, piktogram, dan diagram batang (skala satu satuan)</t>
  </si>
  <si>
    <t>menganalisis hubungan bentang alam di daerah tempat tinggal dengan keanekaragaman hayati dan profesi masyarakat sekitarnya</t>
  </si>
  <si>
    <t>menerapkan peran, tugas, dan tanggung jawab, serta interaksi sosial yang terjadi di sekitar tempat tinggal dan sekolah</t>
  </si>
  <si>
    <t>menceritakan keragaman budaya dan kearifan lokal di lingkup daerah</t>
  </si>
  <si>
    <t>menunjukkan sikap peduli terhadap permasalahan lingkungan di sekitar</t>
  </si>
  <si>
    <t>berkontribusi dalam upaya melakukan mitigasi perubahan iklim melalui aktivitas sederhana yang bisa dilakukan dalam kehidupan sehari-hari</t>
  </si>
  <si>
    <t>menjelaskan nilai mata uang dan fungsinya, serta cara mengelola keuangan secara bijak</t>
  </si>
  <si>
    <t>menceritakan perkembangan sejarah daerah tempat tinggal</t>
  </si>
  <si>
    <t>mengamati perkembangan daerah terhadap kehidupan perekonomian masyarakat di daerah tempat tinggal</t>
  </si>
  <si>
    <t>simulasi kegiatan jual beli sebagai salah satu cara pemenuhan kebutuhan manusia</t>
  </si>
  <si>
    <t>mempraktikkan penanganan cedera ringan sesuai pemahaman tentang prinsip pertolongan pertama</t>
  </si>
  <si>
    <t>memilih alat dan bahan yang sesuai untuk jenis karya seni rupa yang akan dibuat</t>
  </si>
  <si>
    <t>menggunakan alat dan bahan secara mandiri, aman, dan bertanggung jawab selama proses berkarya</t>
  </si>
  <si>
    <t>menunjukkan kreativitas dalam mengolah alat dan bahan dari lingkungan sekitar menjadi karya seni sederhana</t>
  </si>
  <si>
    <t>membuat karya seni rupa sebagai bentuk kepedulian atau pesan positif terhadap dirinya dan lingkungan terdekat (seperti rumah, kelas, sekolah)</t>
  </si>
  <si>
    <t>menggunakan unsur rupa (warna, garis, bentuk) secara tepat untuk memperkuat pesan atau respons dalam karya yang dibuat</t>
  </si>
  <si>
    <t>menjelaskan makna dan tujuan dari karya yang dibuat sebagai bentuk tanggapan terhadap kondisi di sekitarnya</t>
  </si>
  <si>
    <t>menunjukkan sikap peduli, bertanggung jawab, dan kreatif dalam menanggapi lingkungan melalui karya seni rupa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</si>
</sst>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i/>
      <sz val="11"/>
      <color rgb="FFFF0000"/>
      <name val="Aptos Narrow"/>
      <family val="2"/>
      <scheme val="minor"/>
    </font>
    <font>
      <b/>
      <sz val="11"/>
      <color theme="1"/>
      <name val="Aptos Narrow"/>
      <family val="2"/>
      <scheme val="minor"/>
    </font>
    <font>
      <sz val="9"/>
      <color indexed="81"/>
      <name val="Tahoma"/>
      <charset val="1"/>
    </font>
    <font>
      <b/>
      <sz val="9"/>
      <color indexed="81"/>
      <name val="Tahoma"/>
      <charset val="1"/>
    </font>
    <font>
      <sz val="9"/>
      <color indexed="81"/>
      <name val="Tahoma"/>
      <family val="2"/>
    </font>
  </fonts>
  <fills count="9">
    <fill>
      <patternFill patternType="none"/>
    </fill>
    <fill>
      <patternFill patternType="gray125"/>
    </fill>
    <fill>
      <patternFill patternType="solid">
        <fgColor theme="2" tint="-9.9978637043366805E-2"/>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rgb="FF92D050"/>
        <bgColor indexed="64"/>
      </patternFill>
    </fill>
    <fill>
      <patternFill patternType="solid">
        <fgColor rgb="FF00B0F0"/>
        <bgColor indexed="64"/>
      </patternFill>
    </fill>
    <fill>
      <patternFill patternType="solid">
        <fgColor theme="6" tint="0.79998168889431442"/>
        <bgColor indexed="64"/>
      </patternFill>
    </fill>
    <fill>
      <patternFill patternType="solid">
        <fgColor theme="8"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22">
    <xf numFmtId="0" fontId="0" fillId="0" borderId="0" xfId="0"/>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1" xfId="0" applyBorder="1" applyAlignment="1">
      <alignment wrapText="1"/>
    </xf>
    <xf numFmtId="0" fontId="0" fillId="2" borderId="0" xfId="0" applyFill="1"/>
    <xf numFmtId="0" fontId="1" fillId="2" borderId="1" xfId="0" applyFont="1" applyFill="1" applyBorder="1" applyAlignment="1">
      <alignment horizontal="center" vertical="center" wrapText="1"/>
    </xf>
    <xf numFmtId="0" fontId="0" fillId="3" borderId="1" xfId="0" applyFill="1" applyBorder="1"/>
    <xf numFmtId="0" fontId="0" fillId="0" borderId="0" xfId="0" applyProtection="1">
      <protection locked="0"/>
    </xf>
    <xf numFmtId="0" fontId="1" fillId="2" borderId="1" xfId="0" applyFont="1" applyFill="1" applyBorder="1" applyAlignment="1" applyProtection="1">
      <alignment horizontal="center" vertical="center" wrapText="1"/>
      <protection locked="0"/>
    </xf>
    <xf numFmtId="0" fontId="0" fillId="0" borderId="1" xfId="0" applyBorder="1" applyAlignment="1" applyProtection="1">
      <alignment horizontal="center" vertical="center"/>
      <protection locked="0"/>
    </xf>
    <xf numFmtId="0" fontId="0" fillId="0" borderId="1" xfId="0" applyBorder="1" applyAlignment="1" applyProtection="1">
      <alignment horizontal="center" vertical="center" wrapText="1"/>
      <protection locked="0"/>
    </xf>
    <xf numFmtId="0" fontId="0" fillId="0" borderId="1" xfId="0" applyBorder="1" applyProtection="1">
      <protection locked="0"/>
    </xf>
    <xf numFmtId="0" fontId="0" fillId="2" borderId="0" xfId="0" applyFill="1" applyProtection="1">
      <protection locked="0"/>
    </xf>
    <xf numFmtId="0" fontId="0" fillId="3" borderId="2" xfId="0" applyFill="1" applyBorder="1"/>
    <xf numFmtId="0" fontId="0" fillId="4" borderId="1" xfId="0" applyFill="1" applyBorder="1"/>
    <xf numFmtId="0" fontId="2" fillId="5" borderId="1" xfId="0" applyFont="1" applyFill="1" applyBorder="1" applyAlignment="1" applyProtection="1">
      <alignment horizontal="center" vertical="center" wrapText="1"/>
      <protection locked="0"/>
    </xf>
    <xf numFmtId="0" fontId="2" fillId="5" borderId="1" xfId="0" applyFont="1" applyFill="1" applyBorder="1" applyAlignment="1">
      <alignment horizontal="center" vertical="center" wrapText="1"/>
    </xf>
    <xf numFmtId="0" fontId="2" fillId="6" borderId="1" xfId="0" applyFont="1" applyFill="1" applyBorder="1" applyAlignment="1" applyProtection="1">
      <alignment horizontal="center" vertical="center" wrapText="1"/>
      <protection locked="0"/>
    </xf>
    <xf numFmtId="0" fontId="2" fillId="6" borderId="1" xfId="0" applyFont="1" applyFill="1" applyBorder="1" applyAlignment="1">
      <alignment horizontal="center" vertical="center" wrapText="1"/>
    </xf>
    <xf numFmtId="0" fontId="0" fillId="7" borderId="1" xfId="0" applyFill="1" applyBorder="1" applyAlignment="1">
      <alignment horizontal="left" vertical="center" wrapText="1"/>
    </xf>
    <xf numFmtId="0" fontId="0" fillId="8" borderId="1" xfId="0"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26</xdr:row>
      <xdr:rowOff>0</xdr:rowOff>
    </xdr:from>
    <xdr:to>
      <xdr:col>3</xdr:col>
      <xdr:colOff>3905250</xdr:colOff>
      <xdr:row>49</xdr:row>
      <xdr:rowOff>13044</xdr:rowOff>
    </xdr:to>
    <xdr:pic>
      <xdr:nvPicPr>
        <xdr:cNvPr id="3" name="Picture 2">
          <a:extLst>
            <a:ext uri="{FF2B5EF4-FFF2-40B4-BE49-F238E27FC236}">
              <a16:creationId xmlns:a16="http://schemas.microsoft.com/office/drawing/2014/main" id="{29CC92BD-2C69-5E93-5B33-3DFA97BB8B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09600" y="4953000"/>
          <a:ext cx="7772400" cy="439454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51B70-41F1-4966-A75A-24B5B9245CBD}">
  <sheetPr>
    <tabColor rgb="FF00B050"/>
    <pageSetUpPr fitToPage="1"/>
  </sheetPr>
  <dimension ref="A1:G63"/>
  <sheetViews>
    <sheetView showGridLines="0" tabSelected="1" workbookViewId="0">
      <selection activeCell="D42" sqref="D42:G42"/>
    </sheetView>
  </sheetViews>
  <sheetFormatPr defaultRowHeight="15" x14ac:dyDescent="0.25"/>
  <cols>
    <col min="1" max="1" width="3.28515625" style="8" customWidth="1"/>
    <col min="2" max="2" width="12.140625" style="8" customWidth="1"/>
    <col min="3" max="3" width="11.7109375" customWidth="1"/>
    <col min="4" max="4" width="44.5703125" customWidth="1"/>
    <col min="5" max="5" width="33.5703125" customWidth="1"/>
    <col min="6" max="6" width="49" customWidth="1"/>
    <col min="7" max="7" width="65.5703125" customWidth="1"/>
  </cols>
  <sheetData>
    <row r="1" spans="1:7" x14ac:dyDescent="0.25">
      <c r="A1" s="8" t="s">
        <v>42</v>
      </c>
    </row>
    <row r="2" spans="1:7" x14ac:dyDescent="0.25">
      <c r="A2" s="8" t="s">
        <v>43</v>
      </c>
    </row>
    <row r="3" spans="1:7" x14ac:dyDescent="0.25">
      <c r="A3" s="8" t="s">
        <v>44</v>
      </c>
    </row>
    <row r="4" spans="1:7" x14ac:dyDescent="0.25">
      <c r="A4" s="8" t="s">
        <v>45</v>
      </c>
    </row>
    <row r="6" spans="1:7" x14ac:dyDescent="0.25">
      <c r="A6" s="8" t="s">
        <v>49</v>
      </c>
    </row>
    <row r="8" spans="1:7" ht="30" x14ac:dyDescent="0.25">
      <c r="A8" s="16" t="s">
        <v>0</v>
      </c>
      <c r="B8" s="16" t="s">
        <v>1</v>
      </c>
      <c r="C8" s="17" t="s">
        <v>13</v>
      </c>
      <c r="D8" s="17" t="s">
        <v>38</v>
      </c>
      <c r="E8" s="17" t="s">
        <v>2</v>
      </c>
      <c r="F8" s="17" t="s">
        <v>46</v>
      </c>
      <c r="G8" s="17" t="s">
        <v>39</v>
      </c>
    </row>
    <row r="9" spans="1:7" x14ac:dyDescent="0.25">
      <c r="A9" s="9">
        <v>1</v>
      </c>
      <c r="B9" s="9">
        <v>2</v>
      </c>
      <c r="C9" s="6">
        <v>3</v>
      </c>
      <c r="D9" s="6">
        <v>4</v>
      </c>
      <c r="E9" s="6">
        <v>5</v>
      </c>
      <c r="F9" s="6">
        <v>6</v>
      </c>
      <c r="G9" s="6">
        <v>7</v>
      </c>
    </row>
    <row r="10" spans="1:7" ht="139.5" customHeight="1" x14ac:dyDescent="0.25">
      <c r="A10" s="10">
        <v>1</v>
      </c>
      <c r="B10" s="11" t="s">
        <v>29</v>
      </c>
      <c r="C10" s="1" t="s">
        <v>11</v>
      </c>
      <c r="D10" s="2" t="s">
        <v>86</v>
      </c>
      <c r="E10" s="20"/>
      <c r="F10" s="2" t="str">
        <f>D10&amp;", "&amp;E10</f>
        <v xml:space="preserve">memahami idgham bighunnah, idgham bilaghunnah, dan iqlab agar terbiasa membaca Al-Qur'an dengan baik dan benar sebagai prasyarat membaca Al-Quran secara fasih untuk menjalankan kewajiban, menghayati dan mengamalkannya dalam konteks beragama, berbangsa, dan bernegara, </v>
      </c>
      <c r="G10" s="21" t="str">
        <f>"Menunjukkan penguasaan yang"&amp;" "&amp;C10&amp;" dalam "&amp;D10&amp;", "&amp;E10</f>
        <v xml:space="preserve">Menunjukkan penguasaan yang baik dalam memahami idgham bighunnah, idgham bilaghunnah, dan iqlab agar terbiasa membaca Al-Qur'an dengan baik dan benar sebagai prasyarat membaca Al-Quran secara fasih untuk menjalankan kewajiban, menghayati dan mengamalkannya dalam konteks beragama, berbangsa, dan bernegara, </v>
      </c>
    </row>
    <row r="11" spans="1:7" ht="105.75" customHeight="1" x14ac:dyDescent="0.25">
      <c r="A11" s="10"/>
      <c r="B11" s="12"/>
      <c r="C11" s="1" t="s">
        <v>12</v>
      </c>
      <c r="D11" s="2" t="s">
        <v>87</v>
      </c>
      <c r="E11" s="20"/>
      <c r="F11" s="2" t="str">
        <f t="shared" ref="F11:F17" si="0">D11&amp;", "&amp;E11</f>
        <v xml:space="preserve">menerapkan idgham bighunnah, idgham bilaghunnah, dan iqlab agar terbiasa membaca Al-Qur'an dengan baik dan benar sebagai prasyarat membaca Al-Quran secara fasih untuk menjalankan kewajiban, menghayati dan mengamalkannya dalam konteks beragama, berbangsa, dan bernegara, </v>
      </c>
      <c r="G11" s="21" t="str">
        <f>"Menunjukkan penguasaan yang"&amp;" "&amp;C11&amp;" dalam "&amp;D11&amp;", "&amp;E11</f>
        <v xml:space="preserve">Menunjukkan penguasaan yang sangat baik dalam menerapkan idgham bighunnah, idgham bilaghunnah, dan iqlab agar terbiasa membaca Al-Qur'an dengan baik dan benar sebagai prasyarat membaca Al-Quran secara fasih untuk menjalankan kewajiban, menghayati dan mengamalkannya dalam konteks beragama, berbangsa, dan bernegara, </v>
      </c>
    </row>
    <row r="12" spans="1:7" ht="45" x14ac:dyDescent="0.25">
      <c r="A12" s="10"/>
      <c r="B12" s="12"/>
      <c r="C12" s="1" t="s">
        <v>11</v>
      </c>
      <c r="D12" s="2" t="s">
        <v>88</v>
      </c>
      <c r="E12" s="20" t="s">
        <v>24</v>
      </c>
      <c r="F12" s="2" t="str">
        <f t="shared" si="0"/>
        <v>melafalkan surah-surah pendek/ pilihan QS. Al Alaq (96), QS. At Tin (95), meneladani  Allah yang maha cinta dan Rasulullah sosok teladan penuh cinta</v>
      </c>
      <c r="G12" s="21" t="str">
        <f t="shared" ref="G12:G17" si="1">"Menunjukkan penguasaan yang"&amp;" "&amp;C12&amp;" dalam "&amp;D12&amp;", "&amp;E12</f>
        <v>Menunjukkan penguasaan yang baik dalam melafalkan surah-surah pendek/ pilihan QS. Al Alaq (96), QS. At Tin (95), meneladani  Allah yang maha cinta dan Rasulullah sosok teladan penuh cinta</v>
      </c>
    </row>
    <row r="13" spans="1:7" ht="45" x14ac:dyDescent="0.25">
      <c r="A13" s="10"/>
      <c r="B13" s="12"/>
      <c r="C13" s="1" t="s">
        <v>11</v>
      </c>
      <c r="D13" s="2" t="s">
        <v>89</v>
      </c>
      <c r="E13" s="20" t="s">
        <v>24</v>
      </c>
      <c r="F13" s="2" t="str">
        <f t="shared" si="0"/>
        <v>menghafalkan surah-surah pendek/ pilihan QS. Al Alaq (96), QS. At Tin (95), meneladani  Allah yang maha cinta dan Rasulullah sosok teladan penuh cinta</v>
      </c>
      <c r="G13" s="21" t="str">
        <f t="shared" si="1"/>
        <v>Menunjukkan penguasaan yang baik dalam menghafalkan surah-surah pendek/ pilihan QS. Al Alaq (96), QS. At Tin (95), meneladani  Allah yang maha cinta dan Rasulullah sosok teladan penuh cinta</v>
      </c>
    </row>
    <row r="14" spans="1:7" ht="45" x14ac:dyDescent="0.25">
      <c r="A14" s="10"/>
      <c r="B14" s="12"/>
      <c r="C14" s="1" t="s">
        <v>11</v>
      </c>
      <c r="D14" s="2" t="s">
        <v>90</v>
      </c>
      <c r="E14" s="20" t="s">
        <v>25</v>
      </c>
      <c r="F14" s="2" t="str">
        <f t="shared" si="0"/>
        <v>memahami arti dan pengamalan surah-surah pendek/ pilihan QS. Al Alaq (96), QS. At Tin (95), memahami bahwa ilmu adalah cahaya cinta Allah yang dapat menerangi kehidupan manusia</v>
      </c>
      <c r="G14" s="21" t="str">
        <f t="shared" si="1"/>
        <v>Menunjukkan penguasaan yang baik dalam memahami arti dan pengamalan surah-surah pendek/ pilihan QS. Al Alaq (96), QS. At Tin (95), memahami bahwa ilmu adalah cahaya cinta Allah yang dapat menerangi kehidupan manusia</v>
      </c>
    </row>
    <row r="15" spans="1:7" ht="90" x14ac:dyDescent="0.25">
      <c r="A15" s="10"/>
      <c r="B15" s="12"/>
      <c r="C15" s="1" t="s">
        <v>11</v>
      </c>
      <c r="D15" s="2" t="s">
        <v>215</v>
      </c>
      <c r="E15" s="20"/>
      <c r="F15" s="2" t="str">
        <f t="shared" si="0"/>
        <v xml:space="preserve">memahami arti dan isi kandungan hadits tentang silaturrahmi sebagai upaya mendasari pola hidup sehari- hari bernilai ibadah berdimensi ukhrawi sesuai dengan tuntunan Rasulullah Saw. dalam konteks beragama, berbangsa, dan bernegara, </v>
      </c>
      <c r="G15" s="21" t="str">
        <f t="shared" si="1"/>
        <v xml:space="preserve">Menunjukkan penguasaan yang baik dalam memahami arti dan isi kandungan hadits tentang silaturrahmi sebagai upaya mendasari pola hidup sehari- hari bernilai ibadah berdimensi ukhrawi sesuai dengan tuntunan Rasulullah Saw. dalam konteks beragama, berbangsa, dan bernegara, </v>
      </c>
    </row>
    <row r="16" spans="1:7" ht="75" x14ac:dyDescent="0.25">
      <c r="A16" s="10"/>
      <c r="B16" s="12"/>
      <c r="C16" s="1" t="s">
        <v>11</v>
      </c>
      <c r="D16" s="2" t="s">
        <v>216</v>
      </c>
      <c r="E16" s="20"/>
      <c r="F16" s="2" t="str">
        <f t="shared" si="0"/>
        <v xml:space="preserve">menghafal hadits tentang niat dan silaturrahmi sebagai upaya mendasari pola hidup sehari-hari bernilai ibadah berdimensi ukhrawi sesuai dengan tuntunan Rasulullah Saw. dalam konteks beragama, berbangsa, dan bernegara, </v>
      </c>
      <c r="G16" s="21" t="str">
        <f t="shared" si="1"/>
        <v xml:space="preserve">Menunjukkan penguasaan yang baik dalam menghafal hadits tentang niat dan silaturrahmi sebagai upaya mendasari pola hidup sehari-hari bernilai ibadah berdimensi ukhrawi sesuai dengan tuntunan Rasulullah Saw. dalam konteks beragama, berbangsa, dan bernegara, </v>
      </c>
    </row>
    <row r="17" spans="1:7" ht="90" x14ac:dyDescent="0.25">
      <c r="A17" s="10"/>
      <c r="B17" s="12"/>
      <c r="C17" s="1" t="s">
        <v>11</v>
      </c>
      <c r="D17" s="2" t="s">
        <v>217</v>
      </c>
      <c r="E17" s="20"/>
      <c r="F17" s="2" t="str">
        <f t="shared" si="0"/>
        <v xml:space="preserve">mengomunikasikan isi kandungan hadits tentang niat dan silaturrahmi sebagai upaya mendasari pola hidup sehari- hari bernilai ibadah berdimensi ukhrawi sesuai dengan tuntunan  Rasulullah  Saw.  dalam  konteks  beragama, berbangsa, dan bernegara, </v>
      </c>
      <c r="G17" s="21" t="str">
        <f t="shared" si="1"/>
        <v xml:space="preserve">Menunjukkan penguasaan yang baik dalam mengomunikasikan isi kandungan hadits tentang niat dan silaturrahmi sebagai upaya mendasari pola hidup sehari- hari bernilai ibadah berdimensi ukhrawi sesuai dengan tuntunan  Rasulullah  Saw.  dalam  konteks  beragama, berbangsa, dan bernegara, </v>
      </c>
    </row>
    <row r="18" spans="1:7" x14ac:dyDescent="0.25">
      <c r="A18" s="13"/>
      <c r="B18" s="13"/>
      <c r="C18" s="5"/>
      <c r="D18" s="5"/>
      <c r="E18" s="5"/>
      <c r="F18" s="5"/>
      <c r="G18" s="5"/>
    </row>
    <row r="19" spans="1:7" ht="45" x14ac:dyDescent="0.25">
      <c r="A19" s="10">
        <v>2</v>
      </c>
      <c r="B19" s="11" t="s">
        <v>3</v>
      </c>
      <c r="C19" s="1" t="s">
        <v>11</v>
      </c>
      <c r="D19" s="3" t="s">
        <v>99</v>
      </c>
      <c r="E19" s="20" t="s">
        <v>24</v>
      </c>
      <c r="F19" s="2" t="str">
        <f>D19&amp;", "&amp;E19</f>
        <v>memahami sifat- sifat Allah melalui al-Asma' al-Husna (al-Waliy, dan al-'Alim), meneladani  Allah yang maha cinta dan Rasulullah sosok teladan penuh cinta</v>
      </c>
      <c r="G19" s="21" t="str">
        <f>"Menunjukkan penguasaan yang"&amp;" "&amp;C19&amp;" dalam "&amp;D19&amp;", "&amp;E19</f>
        <v>Menunjukkan penguasaan yang baik dalam memahami sifat- sifat Allah melalui al-Asma' al-Husna (al-Waliy, dan al-'Alim), meneladani  Allah yang maha cinta dan Rasulullah sosok teladan penuh cinta</v>
      </c>
    </row>
    <row r="20" spans="1:7" ht="60" x14ac:dyDescent="0.25">
      <c r="A20" s="10"/>
      <c r="B20" s="11"/>
      <c r="C20" s="1" t="s">
        <v>11</v>
      </c>
      <c r="D20" s="3" t="s">
        <v>100</v>
      </c>
      <c r="E20" s="20" t="s">
        <v>28</v>
      </c>
      <c r="F20" s="2" t="str">
        <f t="shared" ref="F20:F25" si="2">D20&amp;", "&amp;E20</f>
        <v>menerapkan nilai-nilai yang terkandung dalam al-Asma' al-Husna (al-Waliy, dan al-'Alim) sebagai perilaku dalam kehidupan sehari-hari, mencintai dan menyadari hubungan manusia dengan lingkungan sebagai kesatuan yang tak terpisahkan</v>
      </c>
      <c r="G20" s="21" t="str">
        <f t="shared" ref="G20:G25" si="3">"Menunjukkan penguasaan yang"&amp;" "&amp;C20&amp;" dalam "&amp;D20&amp;", "&amp;E20</f>
        <v>Menunjukkan penguasaan yang baik dalam menerapkan nilai-nilai yang terkandung dalam al-Asma' al-Husna (al-Waliy, dan al-'Alim) sebagai perilaku dalam kehidupan sehari-hari, mencintai dan menyadari hubungan manusia dengan lingkungan sebagai kesatuan yang tak terpisahkan</v>
      </c>
    </row>
    <row r="21" spans="1:7" ht="60" x14ac:dyDescent="0.25">
      <c r="A21" s="10"/>
      <c r="B21" s="11"/>
      <c r="C21" s="1" t="s">
        <v>11</v>
      </c>
      <c r="D21" s="3" t="s">
        <v>101</v>
      </c>
      <c r="E21" s="20" t="s">
        <v>27</v>
      </c>
      <c r="F21" s="2" t="str">
        <f t="shared" si="2"/>
        <v>memahami sikap pemberani dan tolong menolong dalam kehidupan sehari-hari, menunjukkan rasa syukur dan tanggung jawab kita terhadap negara, sebagai amanah yang harus dijaga dan dihargai</v>
      </c>
      <c r="G21" s="21" t="str">
        <f t="shared" si="3"/>
        <v>Menunjukkan penguasaan yang baik dalam memahami sikap pemberani dan tolong menolong dalam kehidupan sehari-hari, menunjukkan rasa syukur dan tanggung jawab kita terhadap negara, sebagai amanah yang harus dijaga dan dihargai</v>
      </c>
    </row>
    <row r="22" spans="1:7" ht="60" x14ac:dyDescent="0.25">
      <c r="A22" s="10"/>
      <c r="B22" s="11"/>
      <c r="C22" s="1" t="s">
        <v>11</v>
      </c>
      <c r="D22" s="3" t="s">
        <v>102</v>
      </c>
      <c r="E22" s="20" t="s">
        <v>28</v>
      </c>
      <c r="F22" s="2" t="str">
        <f t="shared" si="2"/>
        <v>membiasakan sikap pemberani dan tolong menolong dalam kehidupan sehari-hari, mencintai dan menyadari hubungan manusia dengan lingkungan sebagai kesatuan yang tak terpisahkan</v>
      </c>
      <c r="G22" s="21" t="str">
        <f t="shared" si="3"/>
        <v>Menunjukkan penguasaan yang baik dalam membiasakan sikap pemberani dan tolong menolong dalam kehidupan sehari-hari, mencintai dan menyadari hubungan manusia dengan lingkungan sebagai kesatuan yang tak terpisahkan</v>
      </c>
    </row>
    <row r="23" spans="1:7" ht="45" x14ac:dyDescent="0.25">
      <c r="A23" s="10"/>
      <c r="B23" s="11"/>
      <c r="C23" s="1" t="s">
        <v>11</v>
      </c>
      <c r="D23" s="3" t="s">
        <v>103</v>
      </c>
      <c r="E23" s="20" t="s">
        <v>40</v>
      </c>
      <c r="F23" s="2" t="str">
        <f t="shared" si="2"/>
        <v>memahami cara menghindari sikap kufur nikmat dalam kehidupan sehari-hari, memahami semua manusia saling terkait yang mencintai diri sendiri dan orang lain</v>
      </c>
      <c r="G23" s="21" t="str">
        <f t="shared" si="3"/>
        <v>Menunjukkan penguasaan yang baik dalam memahami cara menghindari sikap kufur nikmat dalam kehidupan sehari-hari, memahami semua manusia saling terkait yang mencintai diri sendiri dan orang lain</v>
      </c>
    </row>
    <row r="24" spans="1:7" ht="60" x14ac:dyDescent="0.25">
      <c r="A24" s="10"/>
      <c r="B24" s="11"/>
      <c r="C24" s="1" t="s">
        <v>11</v>
      </c>
      <c r="D24" s="3" t="s">
        <v>104</v>
      </c>
      <c r="E24" s="20" t="s">
        <v>28</v>
      </c>
      <c r="F24" s="2" t="str">
        <f t="shared" si="2"/>
        <v>membiasakan menghindari sikap kufur nikmat dalam kehidupan sehari-hari, mencintai dan menyadari hubungan manusia dengan lingkungan sebagai kesatuan yang tak terpisahkan</v>
      </c>
      <c r="G24" s="21" t="str">
        <f t="shared" si="3"/>
        <v>Menunjukkan penguasaan yang baik dalam membiasakan menghindari sikap kufur nikmat dalam kehidupan sehari-hari, mencintai dan menyadari hubungan manusia dengan lingkungan sebagai kesatuan yang tak terpisahkan</v>
      </c>
    </row>
    <row r="25" spans="1:7" ht="45" x14ac:dyDescent="0.25">
      <c r="A25" s="10"/>
      <c r="B25" s="11"/>
      <c r="C25" s="1" t="s">
        <v>11</v>
      </c>
      <c r="D25" s="3" t="s">
        <v>218</v>
      </c>
      <c r="E25" s="20" t="s">
        <v>40</v>
      </c>
      <c r="F25" s="2" t="str">
        <f t="shared" si="2"/>
        <v>memahami adab kepada teman dalam kehidupan sehari- hari, memahami semua manusia saling terkait yang mencintai diri sendiri dan orang lain</v>
      </c>
      <c r="G25" s="21" t="str">
        <f t="shared" si="3"/>
        <v>Menunjukkan penguasaan yang baik dalam memahami adab kepada teman dalam kehidupan sehari- hari, memahami semua manusia saling terkait yang mencintai diri sendiri dan orang lain</v>
      </c>
    </row>
    <row r="26" spans="1:7" ht="60" x14ac:dyDescent="0.25">
      <c r="A26" s="12"/>
      <c r="B26" s="12"/>
      <c r="C26" s="1" t="s">
        <v>10</v>
      </c>
      <c r="D26" s="3" t="s">
        <v>105</v>
      </c>
      <c r="E26" s="20" t="s">
        <v>28</v>
      </c>
      <c r="F26" s="2" t="str">
        <f t="shared" ref="F26" si="4">D26&amp;", "&amp;E26</f>
        <v>membiasakan adab yang baik kepada teman dalam kehidupan sehari-hari, mencintai dan menyadari hubungan manusia dengan lingkungan sebagai kesatuan yang tak terpisahkan</v>
      </c>
      <c r="G26" s="21" t="str">
        <f t="shared" ref="G26" si="5">"Menunjukkan penguasaan yang"&amp;" "&amp;C26&amp;" dalam "&amp;D26&amp;", "&amp;E26</f>
        <v>Menunjukkan penguasaan yang cukup baik dalam membiasakan adab yang baik kepada teman dalam kehidupan sehari-hari, mencintai dan menyadari hubungan manusia dengan lingkungan sebagai kesatuan yang tak terpisahkan</v>
      </c>
    </row>
    <row r="27" spans="1:7" x14ac:dyDescent="0.25">
      <c r="A27" s="13"/>
      <c r="B27" s="13"/>
      <c r="C27" s="5"/>
      <c r="D27" s="5"/>
      <c r="E27" s="5"/>
      <c r="F27" s="5"/>
      <c r="G27" s="5"/>
    </row>
    <row r="28" spans="1:7" ht="74.25" customHeight="1" x14ac:dyDescent="0.25">
      <c r="A28" s="10">
        <v>3</v>
      </c>
      <c r="B28" s="11" t="s">
        <v>30</v>
      </c>
      <c r="C28" s="1" t="s">
        <v>10</v>
      </c>
      <c r="D28" s="2" t="s">
        <v>59</v>
      </c>
      <c r="E28" s="20"/>
      <c r="F28" s="2" t="str">
        <f>D28&amp;", "&amp;E28</f>
        <v xml:space="preserve">menerapkan ketentuan sholat Jum’at sebagai bagian dari kewajiban seorang muslim laki-laki untuk menjadi insan yang bertaqwa, </v>
      </c>
      <c r="G28" s="21" t="str">
        <f>"Menunjukkan penguasaan yang"&amp;" "&amp;C28&amp;" dalam "&amp;D28&amp;", "&amp;E28</f>
        <v xml:space="preserve">Menunjukkan penguasaan yang cukup baik dalam menerapkan ketentuan sholat Jum’at sebagai bagian dari kewajiban seorang muslim laki-laki untuk menjadi insan yang bertaqwa, </v>
      </c>
    </row>
    <row r="29" spans="1:7" ht="88.5" customHeight="1" x14ac:dyDescent="0.25">
      <c r="A29" s="10"/>
      <c r="B29" s="12"/>
      <c r="C29" s="1" t="s">
        <v>12</v>
      </c>
      <c r="D29" s="2" t="s">
        <v>60</v>
      </c>
      <c r="E29" s="20"/>
      <c r="F29" s="2" t="str">
        <f t="shared" ref="F29:F36" si="6">D29&amp;", "&amp;E29</f>
        <v xml:space="preserve">mempraktikkan tata cara sholat Jum’at sebagai bagian dari kewajiban seorang muslim laki-laki untuk menjadi insan yang bertaqwa, </v>
      </c>
      <c r="G29" s="21" t="str">
        <f>"Menunjukkan penguasaan yang"&amp;" "&amp;C29&amp;" dalam "&amp;D29&amp;", "&amp;E29</f>
        <v xml:space="preserve">Menunjukkan penguasaan yang sangat baik dalam mempraktikkan tata cara sholat Jum’at sebagai bagian dari kewajiban seorang muslim laki-laki untuk menjadi insan yang bertaqwa, </v>
      </c>
    </row>
    <row r="30" spans="1:7" ht="76.5" customHeight="1" x14ac:dyDescent="0.25">
      <c r="A30" s="10"/>
      <c r="B30" s="12"/>
      <c r="C30" s="1" t="s">
        <v>10</v>
      </c>
      <c r="D30" s="2" t="s">
        <v>61</v>
      </c>
      <c r="E30" s="20"/>
      <c r="F30" s="2" t="str">
        <f t="shared" si="6"/>
        <v xml:space="preserve">memahami ketentuan sholat Tahajjud dalam menjalankan sunnah dengan istiqomah, </v>
      </c>
      <c r="G30" s="21" t="str">
        <f>"Menunjukkan penguasaan yang"&amp;" "&amp;C30&amp;" dalam "&amp;D30&amp;", "&amp;E30</f>
        <v xml:space="preserve">Menunjukkan penguasaan yang cukup baik dalam memahami ketentuan sholat Tahajjud dalam menjalankan sunnah dengan istiqomah, </v>
      </c>
    </row>
    <row r="31" spans="1:7" ht="30" x14ac:dyDescent="0.25">
      <c r="A31" s="10"/>
      <c r="B31" s="12"/>
      <c r="C31" s="1" t="s">
        <v>11</v>
      </c>
      <c r="D31" s="2" t="s">
        <v>62</v>
      </c>
      <c r="E31" s="20"/>
      <c r="F31" s="2" t="str">
        <f t="shared" si="6"/>
        <v xml:space="preserve">mempraktikkan tata cara sholat Tahajjud dalam menjalankan sunnah dengan istiqomah, </v>
      </c>
      <c r="G31" s="21" t="str">
        <f t="shared" ref="G31:G32" si="7">"Menunjukkan penguasaan yang"&amp;" "&amp;C31&amp;" dalam "&amp;D31&amp;", "&amp;E31</f>
        <v xml:space="preserve">Menunjukkan penguasaan yang baik dalam mempraktikkan tata cara sholat Tahajjud dalam menjalankan sunnah dengan istiqomah, </v>
      </c>
    </row>
    <row r="32" spans="1:7" ht="60" x14ac:dyDescent="0.25">
      <c r="A32" s="10"/>
      <c r="B32" s="12"/>
      <c r="C32" s="1" t="s">
        <v>11</v>
      </c>
      <c r="D32" s="2" t="s">
        <v>63</v>
      </c>
      <c r="E32" s="20"/>
      <c r="F32" s="2" t="str">
        <f t="shared" si="6"/>
        <v xml:space="preserve">memahami ketentuan sholat Dhuha dalam menjalankan sunnah dengan istiqomah sehingga kewajiban ibadah dijalankan secara istiqomah, </v>
      </c>
      <c r="G32" s="21" t="str">
        <f t="shared" si="7"/>
        <v xml:space="preserve">Menunjukkan penguasaan yang baik dalam memahami ketentuan sholat Dhuha dalam menjalankan sunnah dengan istiqomah sehingga kewajiban ibadah dijalankan secara istiqomah, </v>
      </c>
    </row>
    <row r="33" spans="1:7" ht="60" x14ac:dyDescent="0.25">
      <c r="A33" s="10"/>
      <c r="B33" s="12"/>
      <c r="C33" s="1" t="s">
        <v>11</v>
      </c>
      <c r="D33" s="2" t="s">
        <v>64</v>
      </c>
      <c r="E33" s="20"/>
      <c r="F33" s="2" t="str">
        <f t="shared" ref="F33:F35" si="8">D33&amp;", "&amp;E33</f>
        <v xml:space="preserve">mempraktikkan tata cara sholat Dhuha dalam menjalankan sunnah dengan istiqomah sehingga kewajiban ibadah dijalankan secara istiqomah, </v>
      </c>
      <c r="G33" s="21" t="str">
        <f t="shared" ref="G33:G35" si="9">"Menunjukkan penguasaan yang"&amp;" "&amp;C33&amp;" dalam "&amp;D33&amp;", "&amp;E33</f>
        <v xml:space="preserve">Menunjukkan penguasaan yang baik dalam mempraktikkan tata cara sholat Dhuha dalam menjalankan sunnah dengan istiqomah sehingga kewajiban ibadah dijalankan secara istiqomah, </v>
      </c>
    </row>
    <row r="34" spans="1:7" ht="60" x14ac:dyDescent="0.25">
      <c r="A34" s="10"/>
      <c r="B34" s="12"/>
      <c r="C34" s="1" t="s">
        <v>11</v>
      </c>
      <c r="D34" s="2" t="s">
        <v>65</v>
      </c>
      <c r="E34" s="20"/>
      <c r="F34" s="2" t="str">
        <f t="shared" si="8"/>
        <v xml:space="preserve">memahami ketentuan sholat ’Idain agar terbentuk pribadi muslim yang bertaqwa dan meningkatkan rasa syukur dan persaudaraan sesama muslim dalam moderasi beragama, </v>
      </c>
      <c r="G34" s="21" t="str">
        <f t="shared" si="9"/>
        <v xml:space="preserve">Menunjukkan penguasaan yang baik dalam memahami ketentuan sholat ’Idain agar terbentuk pribadi muslim yang bertaqwa dan meningkatkan rasa syukur dan persaudaraan sesama muslim dalam moderasi beragama, </v>
      </c>
    </row>
    <row r="35" spans="1:7" ht="45" x14ac:dyDescent="0.25">
      <c r="A35" s="10"/>
      <c r="B35" s="12"/>
      <c r="C35" s="1" t="s">
        <v>11</v>
      </c>
      <c r="D35" s="2" t="s">
        <v>66</v>
      </c>
      <c r="E35" s="20"/>
      <c r="F35" s="2" t="str">
        <f t="shared" si="8"/>
        <v xml:space="preserve">mempraktikkan tata cara sholat ’Idain agar terbentuk pribadi muslim yang bertaqwa dan meningkatkan rasa, </v>
      </c>
      <c r="G35" s="21" t="str">
        <f t="shared" si="9"/>
        <v xml:space="preserve">Menunjukkan penguasaan yang baik dalam mempraktikkan tata cara sholat ’Idain agar terbentuk pribadi muslim yang bertaqwa dan meningkatkan rasa, </v>
      </c>
    </row>
    <row r="36" spans="1:7" ht="47.25" customHeight="1" x14ac:dyDescent="0.25">
      <c r="A36" s="10"/>
      <c r="B36" s="12"/>
      <c r="C36" s="1" t="s">
        <v>10</v>
      </c>
      <c r="D36" s="2" t="s">
        <v>58</v>
      </c>
      <c r="E36" s="20"/>
      <c r="F36" s="2" t="str">
        <f t="shared" si="6"/>
        <v xml:space="preserve">syukur dan persaudaraan sesama muslim dalam moderasi beragama, </v>
      </c>
      <c r="G36" s="21" t="str">
        <f>"Menunjukkan penguasaan yang"&amp;" "&amp;C36&amp;" dalam "&amp;D36&amp;", "&amp;E36</f>
        <v xml:space="preserve">Menunjukkan penguasaan yang cukup baik dalam syukur dan persaudaraan sesama muslim dalam moderasi beragama, </v>
      </c>
    </row>
    <row r="37" spans="1:7" x14ac:dyDescent="0.25">
      <c r="A37" s="13"/>
      <c r="B37" s="13"/>
      <c r="C37" s="5"/>
      <c r="D37" s="5"/>
      <c r="E37" s="5"/>
      <c r="F37" s="5"/>
      <c r="G37" s="5"/>
    </row>
    <row r="38" spans="1:7" ht="60" x14ac:dyDescent="0.25">
      <c r="A38" s="10">
        <v>4</v>
      </c>
      <c r="B38" s="11" t="s">
        <v>31</v>
      </c>
      <c r="C38" s="1" t="s">
        <v>10</v>
      </c>
      <c r="D38" s="3" t="s">
        <v>219</v>
      </c>
      <c r="E38" s="20"/>
      <c r="F38" s="2" t="str">
        <f>D38&amp;", "&amp;E38</f>
        <v xml:space="preserve">memahami peristiwa penting dan sebab-sebab Nabi Muhammad saw. hijrah ke Thaif menanamkan jiwa yang tabah dalam menghadapi masalah kehidupan, </v>
      </c>
      <c r="G38" s="21" t="str">
        <f>"Menunjukkan penguasaan yang"&amp;" "&amp;C38&amp;" dalam "&amp;D38&amp;", "&amp;E38</f>
        <v xml:space="preserve">Menunjukkan penguasaan yang cukup baik dalam memahami peristiwa penting dan sebab-sebab Nabi Muhammad saw. hijrah ke Thaif menanamkan jiwa yang tabah dalam menghadapi masalah kehidupan, </v>
      </c>
    </row>
    <row r="39" spans="1:7" ht="60" x14ac:dyDescent="0.25">
      <c r="A39" s="12"/>
      <c r="B39" s="12"/>
      <c r="C39" s="1" t="s">
        <v>10</v>
      </c>
      <c r="D39" s="2" t="s">
        <v>110</v>
      </c>
      <c r="E39" s="20"/>
      <c r="F39" s="2" t="str">
        <f t="shared" ref="F39:F40" si="10">D39&amp;", "&amp;E39</f>
        <v xml:space="preserve">menganalisis latar belakang peristiwa Isra Mikraj Rasulullah saw. untuk menjadi pribadi yang sabar, dan kuat dalam menghadapi berbagai ujian, </v>
      </c>
      <c r="G39" s="21" t="str">
        <f t="shared" ref="G39:G40" si="11">"Menunjukkan penguasaan yang"&amp;" "&amp;C39&amp;" dalam "&amp;D39&amp;", "&amp;E39</f>
        <v xml:space="preserve">Menunjukkan penguasaan yang cukup baik dalam menganalisis latar belakang peristiwa Isra Mikraj Rasulullah saw. untuk menjadi pribadi yang sabar, dan kuat dalam menghadapi berbagai ujian, </v>
      </c>
    </row>
    <row r="40" spans="1:7" ht="45" x14ac:dyDescent="0.25">
      <c r="A40" s="12"/>
      <c r="B40" s="12"/>
      <c r="C40" s="1" t="s">
        <v>10</v>
      </c>
      <c r="D40" s="2" t="s">
        <v>220</v>
      </c>
      <c r="E40" s="20"/>
      <c r="F40" s="2" t="str">
        <f t="shared" si="10"/>
        <v xml:space="preserve">memahami latar belakang peristiwa hijrah ke Yatsrib sebagai motivasi untuk bersikap sabar dan tangguh, </v>
      </c>
      <c r="G40" s="21" t="str">
        <f t="shared" si="11"/>
        <v xml:space="preserve">Menunjukkan penguasaan yang cukup baik dalam memahami latar belakang peristiwa hijrah ke Yatsrib sebagai motivasi untuk bersikap sabar dan tangguh, </v>
      </c>
    </row>
    <row r="41" spans="1:7" ht="45" x14ac:dyDescent="0.25">
      <c r="A41" s="12"/>
      <c r="B41" s="12"/>
      <c r="C41" s="1" t="s">
        <v>11</v>
      </c>
      <c r="D41" s="2" t="s">
        <v>221</v>
      </c>
      <c r="E41" s="20"/>
      <c r="F41" s="2" t="str">
        <f t="shared" ref="F41" si="12">D41&amp;", "&amp;E41</f>
        <v xml:space="preserve">memahami keadaan masyarakat Yatsrib sebelum hijrah Nabi Muhammad saw. sebagai teladan pribadi yang adil dan bijaksana, </v>
      </c>
      <c r="G41" s="21" t="str">
        <f t="shared" ref="G41" si="13">"Menunjukkan penguasaan yang"&amp;" "&amp;C41&amp;" dalam "&amp;D41&amp;", "&amp;E41</f>
        <v xml:space="preserve">Menunjukkan penguasaan yang baik dalam memahami keadaan masyarakat Yatsrib sebelum hijrah Nabi Muhammad saw. sebagai teladan pribadi yang adil dan bijaksana, </v>
      </c>
    </row>
    <row r="42" spans="1:7" x14ac:dyDescent="0.25">
      <c r="A42" s="13"/>
      <c r="B42" s="13"/>
      <c r="C42" s="5"/>
      <c r="D42" s="5"/>
      <c r="E42" s="5"/>
      <c r="F42" s="5"/>
      <c r="G42" s="5"/>
    </row>
    <row r="43" spans="1:7" ht="45" x14ac:dyDescent="0.25">
      <c r="A43" s="10">
        <v>5</v>
      </c>
      <c r="B43" s="11" t="s">
        <v>32</v>
      </c>
      <c r="C43" s="1" t="s">
        <v>11</v>
      </c>
      <c r="D43" s="2" t="s">
        <v>222</v>
      </c>
      <c r="E43" s="20" t="s">
        <v>40</v>
      </c>
      <c r="F43" s="2" t="str">
        <f>D43&amp;", "&amp;E43</f>
        <v>mendengarkan komponen bahasa seperti fonem, kata, intonasi dan penanda wacana tentang anggota keluarga, memahami semua manusia saling terkait yang mencintai diri sendiri dan orang lain</v>
      </c>
      <c r="G43" s="21" t="str">
        <f>"Menunjukkan penguasaan yang"&amp;" "&amp;C43&amp;" dalam "&amp;D43&amp;", "&amp;E43</f>
        <v>Menunjukkan penguasaan yang baik dalam mendengarkan komponen bahasa seperti fonem, kata, intonasi dan penanda wacana tentang anggota keluarga, memahami semua manusia saling terkait yang mencintai diri sendiri dan orang lain</v>
      </c>
    </row>
    <row r="44" spans="1:7" ht="45" x14ac:dyDescent="0.25">
      <c r="A44" s="10"/>
      <c r="B44" s="12"/>
      <c r="C44" s="1" t="s">
        <v>11</v>
      </c>
      <c r="D44" s="2" t="s">
        <v>223</v>
      </c>
      <c r="E44" s="20" t="s">
        <v>25</v>
      </c>
      <c r="F44" s="2" t="str">
        <f t="shared" ref="F44:F48" si="14">D44&amp;", "&amp;E44</f>
        <v>menirukan pengucapan kata, frasa, dan kalimat sesuai topik anggota keluarga dengan benar, memahami bahwa ilmu adalah cahaya cinta Allah yang dapat menerangi kehidupan manusia</v>
      </c>
      <c r="G44" s="21" t="str">
        <f>"Menunjukkan penguasaan yang"&amp;" "&amp;C44&amp;" dalam "&amp;D44&amp;", "&amp;E44</f>
        <v>Menunjukkan penguasaan yang baik dalam menirukan pengucapan kata, frasa, dan kalimat sesuai topik anggota keluarga dengan benar, memahami bahwa ilmu adalah cahaya cinta Allah yang dapat menerangi kehidupan manusia</v>
      </c>
    </row>
    <row r="45" spans="1:7" ht="45" x14ac:dyDescent="0.25">
      <c r="A45" s="10"/>
      <c r="B45" s="12"/>
      <c r="C45" s="1" t="s">
        <v>11</v>
      </c>
      <c r="D45" s="2" t="s">
        <v>224</v>
      </c>
      <c r="E45" s="20" t="s">
        <v>25</v>
      </c>
      <c r="F45" s="2" t="str">
        <f t="shared" si="14"/>
        <v>bertanya dan menjawab dengan menggunakan kata, frasa, dan kalimat sesuai topik anggota keluarga dengan benar, memahami bahwa ilmu adalah cahaya cinta Allah yang dapat menerangi kehidupan manusia</v>
      </c>
      <c r="G45" s="21" t="str">
        <f>"Menunjukkan penguasaan yang"&amp;" "&amp;C45&amp;" dalam "&amp;D45&amp;", "&amp;E45</f>
        <v>Menunjukkan penguasaan yang baik dalam bertanya dan menjawab dengan menggunakan kata, frasa, dan kalimat sesuai topik anggota keluarga dengan benar, memahami bahwa ilmu adalah cahaya cinta Allah yang dapat menerangi kehidupan manusia</v>
      </c>
    </row>
    <row r="46" spans="1:7" ht="45" x14ac:dyDescent="0.25">
      <c r="A46" s="10"/>
      <c r="B46" s="12"/>
      <c r="C46" s="1" t="s">
        <v>10</v>
      </c>
      <c r="D46" s="2" t="s">
        <v>225</v>
      </c>
      <c r="E46" s="20" t="s">
        <v>25</v>
      </c>
      <c r="F46" s="2" t="str">
        <f t="shared" si="14"/>
        <v>mendengarkan komponen bahasa seperti fonem, kata, intonasi dan penanda wacana tentang di rumah, memahami bahwa ilmu adalah cahaya cinta Allah yang dapat menerangi kehidupan manusia</v>
      </c>
      <c r="G46" s="21" t="str">
        <f t="shared" ref="G46:G47" si="15">"Menunjukkan penguasaan yang"&amp;" "&amp;C46&amp;" dalam "&amp;D46&amp;", "&amp;E46</f>
        <v>Menunjukkan penguasaan yang cukup baik dalam mendengarkan komponen bahasa seperti fonem, kata, intonasi dan penanda wacana tentang di rumah, memahami bahwa ilmu adalah cahaya cinta Allah yang dapat menerangi kehidupan manusia</v>
      </c>
    </row>
    <row r="47" spans="1:7" ht="60" x14ac:dyDescent="0.25">
      <c r="A47" s="10"/>
      <c r="B47" s="12"/>
      <c r="C47" s="1" t="s">
        <v>10</v>
      </c>
      <c r="D47" s="2" t="s">
        <v>226</v>
      </c>
      <c r="E47" s="20" t="s">
        <v>28</v>
      </c>
      <c r="F47" s="2" t="str">
        <f t="shared" si="14"/>
        <v>menirukan pengucapan kata, frasa, dan kalimat sesuai topik di rumah dengan benar, mencintai dan menyadari hubungan manusia dengan lingkungan sebagai kesatuan yang tak terpisahkan</v>
      </c>
      <c r="G47" s="21" t="str">
        <f t="shared" si="15"/>
        <v>Menunjukkan penguasaan yang cukup baik dalam menirukan pengucapan kata, frasa, dan kalimat sesuai topik di rumah dengan benar, mencintai dan menyadari hubungan manusia dengan lingkungan sebagai kesatuan yang tak terpisahkan</v>
      </c>
    </row>
    <row r="48" spans="1:7" ht="60" x14ac:dyDescent="0.25">
      <c r="A48" s="10"/>
      <c r="B48" s="12"/>
      <c r="C48" s="1" t="s">
        <v>11</v>
      </c>
      <c r="D48" s="2" t="s">
        <v>227</v>
      </c>
      <c r="E48" s="20" t="s">
        <v>28</v>
      </c>
      <c r="F48" s="2" t="str">
        <f t="shared" si="14"/>
        <v>bertanya dan menjawab dengan menggunakan kata, frasa, dan kalimat sesuai topik di rumah dengan benar, mencintai dan menyadari hubungan manusia dengan lingkungan sebagai kesatuan yang tak terpisahkan</v>
      </c>
      <c r="G48" s="21" t="str">
        <f>"Menunjukkan penguasaan yang"&amp;" "&amp;C48&amp;" dalam "&amp;D48&amp;", "&amp;E48</f>
        <v>Menunjukkan penguasaan yang baik dalam bertanya dan menjawab dengan menggunakan kata, frasa, dan kalimat sesuai topik di rumah dengan benar, mencintai dan menyadari hubungan manusia dengan lingkungan sebagai kesatuan yang tak terpisahkan</v>
      </c>
    </row>
    <row r="49" spans="1:7" ht="60" x14ac:dyDescent="0.25">
      <c r="A49" s="12"/>
      <c r="B49" s="12"/>
      <c r="C49" s="1" t="s">
        <v>11</v>
      </c>
      <c r="D49" s="4" t="s">
        <v>228</v>
      </c>
      <c r="E49" s="20" t="s">
        <v>27</v>
      </c>
      <c r="F49" s="2" t="str">
        <f t="shared" ref="F49:F56" si="16">D49&amp;", "&amp;E49</f>
        <v>mendengarkan komponen bahasa seperti fonem, kata, intonasi dan penanda wacana tentang cinta Indonesia, menunjukkan rasa syukur dan tanggung jawab kita terhadap negara, sebagai amanah yang harus dijaga dan dihargai</v>
      </c>
      <c r="G49" s="21" t="str">
        <f t="shared" ref="G49:G56" si="17">"Menunjukkan penguasaan yang"&amp;" "&amp;C49&amp;" dalam "&amp;D49&amp;", "&amp;E49</f>
        <v>Menunjukkan penguasaan yang baik dalam mendengarkan komponen bahasa seperti fonem, kata, intonasi dan penanda wacana tentang cinta Indonesia, menunjukkan rasa syukur dan tanggung jawab kita terhadap negara, sebagai amanah yang harus dijaga dan dihargai</v>
      </c>
    </row>
    <row r="50" spans="1:7" ht="60" x14ac:dyDescent="0.25">
      <c r="A50" s="12"/>
      <c r="B50" s="12"/>
      <c r="C50" s="1" t="s">
        <v>11</v>
      </c>
      <c r="D50" s="4" t="s">
        <v>229</v>
      </c>
      <c r="E50" s="20" t="s">
        <v>27</v>
      </c>
      <c r="F50" s="2" t="str">
        <f t="shared" si="16"/>
        <v>menirukan pengucapan kata, frasa, dan kalimat sesuai topik cinta Indonesia dengan benar, menunjukkan rasa syukur dan tanggung jawab kita terhadap negara, sebagai amanah yang harus dijaga dan dihargai</v>
      </c>
      <c r="G50" s="21" t="str">
        <f t="shared" si="17"/>
        <v>Menunjukkan penguasaan yang baik dalam menirukan pengucapan kata, frasa, dan kalimat sesuai topik cinta Indonesia dengan benar, menunjukkan rasa syukur dan tanggung jawab kita terhadap negara, sebagai amanah yang harus dijaga dan dihargai</v>
      </c>
    </row>
    <row r="51" spans="1:7" ht="60" x14ac:dyDescent="0.25">
      <c r="A51" s="12"/>
      <c r="B51" s="12"/>
      <c r="C51" s="1" t="s">
        <v>11</v>
      </c>
      <c r="D51" s="4" t="s">
        <v>230</v>
      </c>
      <c r="E51" s="20" t="s">
        <v>27</v>
      </c>
      <c r="F51" s="2" t="str">
        <f t="shared" si="16"/>
        <v>bertanya dan menjawab dengan menggunakan kata, frasa, dan kalimat sesuai topik cinta Indonesia dengan benar, menunjukkan rasa syukur dan tanggung jawab kita terhadap negara, sebagai amanah yang harus dijaga dan dihargai</v>
      </c>
      <c r="G51" s="21" t="str">
        <f t="shared" si="17"/>
        <v>Menunjukkan penguasaan yang baik dalam bertanya dan menjawab dengan menggunakan kata, frasa, dan kalimat sesuai topik cinta Indonesia dengan benar, menunjukkan rasa syukur dan tanggung jawab kita terhadap negara, sebagai amanah yang harus dijaga dan dihargai</v>
      </c>
    </row>
    <row r="52" spans="1:7" ht="45" x14ac:dyDescent="0.25">
      <c r="A52" s="12"/>
      <c r="B52" s="12"/>
      <c r="C52" s="1" t="s">
        <v>11</v>
      </c>
      <c r="D52" s="4" t="s">
        <v>231</v>
      </c>
      <c r="E52" s="20" t="s">
        <v>25</v>
      </c>
      <c r="F52" s="2" t="str">
        <f t="shared" si="16"/>
        <v>membaca huruf, kata, tanda baca dalam teks tertulis atau teks visual tentang anggota keluarga dengan benar, memahami bahwa ilmu adalah cahaya cinta Allah yang dapat menerangi kehidupan manusia</v>
      </c>
      <c r="G52" s="21" t="str">
        <f t="shared" si="17"/>
        <v>Menunjukkan penguasaan yang baik dalam membaca huruf, kata, tanda baca dalam teks tertulis atau teks visual tentang anggota keluarga dengan benar, memahami bahwa ilmu adalah cahaya cinta Allah yang dapat menerangi kehidupan manusia</v>
      </c>
    </row>
    <row r="53" spans="1:7" ht="75" x14ac:dyDescent="0.25">
      <c r="A53" s="12"/>
      <c r="B53" s="12"/>
      <c r="C53" s="1" t="s">
        <v>11</v>
      </c>
      <c r="D53" s="4" t="s">
        <v>232</v>
      </c>
      <c r="E53" s="20"/>
      <c r="F53" s="2" t="str">
        <f t="shared" si="16"/>
        <v xml:space="preserve">memahami ide pokok baca dalam teks tertulis atau teks visual sesuai dengan topik anggota keluarga, menyusun kalimat sederhana sebagai tanggapan bacaan sesuai dengan topik anggota keluarga, </v>
      </c>
      <c r="G53" s="21" t="str">
        <f t="shared" si="17"/>
        <v xml:space="preserve">Menunjukkan penguasaan yang baik dalam memahami ide pokok baca dalam teks tertulis atau teks visual sesuai dengan topik anggota keluarga, menyusun kalimat sederhana sebagai tanggapan bacaan sesuai dengan topik anggota keluarga, </v>
      </c>
    </row>
    <row r="54" spans="1:7" ht="60" x14ac:dyDescent="0.25">
      <c r="A54" s="12"/>
      <c r="B54" s="12"/>
      <c r="C54" s="1" t="s">
        <v>11</v>
      </c>
      <c r="D54" s="4" t="s">
        <v>132</v>
      </c>
      <c r="E54" s="20" t="s">
        <v>28</v>
      </c>
      <c r="F54" s="2" t="str">
        <f t="shared" si="16"/>
        <v>membaca huruf, kata, tanda baca dalam teks tertulis atau teks visual tentang di rumah dengan benar, mencintai dan menyadari hubungan manusia dengan lingkungan sebagai kesatuan yang tak terpisahkan</v>
      </c>
      <c r="G54" s="21" t="str">
        <f t="shared" si="17"/>
        <v>Menunjukkan penguasaan yang baik dalam membaca huruf, kata, tanda baca dalam teks tertulis atau teks visual tentang di rumah dengan benar, mencintai dan menyadari hubungan manusia dengan lingkungan sebagai kesatuan yang tak terpisahkan</v>
      </c>
    </row>
    <row r="55" spans="1:7" ht="75" x14ac:dyDescent="0.25">
      <c r="A55" s="12"/>
      <c r="B55" s="12"/>
      <c r="C55" s="1" t="s">
        <v>11</v>
      </c>
      <c r="D55" s="4" t="s">
        <v>233</v>
      </c>
      <c r="E55" s="20" t="s">
        <v>40</v>
      </c>
      <c r="F55" s="2" t="str">
        <f t="shared" si="16"/>
        <v>memahami ide pokok baca dalam teks tertulis atau teks  visual sesuai dengan topik di rumah,  menyusun kalimat sederhana sebagai tanggapan bacaan sesuai dengan topik di rumah, memahami semua manusia saling terkait yang mencintai diri sendiri dan orang lain</v>
      </c>
      <c r="G55" s="21" t="str">
        <f t="shared" si="17"/>
        <v>Menunjukkan penguasaan yang baik dalam memahami ide pokok baca dalam teks tertulis atau teks  visual sesuai dengan topik di rumah,  menyusun kalimat sederhana sebagai tanggapan bacaan sesuai dengan topik di rumah, memahami semua manusia saling terkait yang mencintai diri sendiri dan orang lain</v>
      </c>
    </row>
    <row r="56" spans="1:7" ht="60" x14ac:dyDescent="0.25">
      <c r="A56" s="12"/>
      <c r="B56" s="12"/>
      <c r="C56" s="1" t="s">
        <v>11</v>
      </c>
      <c r="D56" s="4" t="s">
        <v>234</v>
      </c>
      <c r="E56" s="20" t="s">
        <v>27</v>
      </c>
      <c r="F56" s="2" t="str">
        <f t="shared" si="16"/>
        <v>membaca huruf, kata, tanda baca dalam teks tertulis atau teks visual tentang cinta Indonesia dengan benar, menunjukkan rasa syukur dan tanggung jawab kita terhadap negara, sebagai amanah yang harus dijaga dan dihargai</v>
      </c>
      <c r="G56" s="21" t="str">
        <f t="shared" si="17"/>
        <v>Menunjukkan penguasaan yang baik dalam membaca huruf, kata, tanda baca dalam teks tertulis atau teks visual tentang cinta Indonesia dengan benar, menunjukkan rasa syukur dan tanggung jawab kita terhadap negara, sebagai amanah yang harus dijaga dan dihargai</v>
      </c>
    </row>
    <row r="57" spans="1:7" ht="60" x14ac:dyDescent="0.25">
      <c r="B57" s="12"/>
      <c r="C57" s="1" t="s">
        <v>11</v>
      </c>
      <c r="D57" s="4" t="s">
        <v>235</v>
      </c>
      <c r="E57" s="20" t="s">
        <v>27</v>
      </c>
      <c r="F57" s="2" t="str">
        <f t="shared" ref="F57:F63" si="18">D57&amp;", "&amp;E57</f>
        <v>memahami kata, tanda  baca dalam teks tertulis atau teks visual tentang cinta Indonesia, menunjukkan rasa syukur dan tanggung jawab kita terhadap negara, sebagai amanah yang harus dijaga dan dihargai</v>
      </c>
      <c r="G57" s="21" t="str">
        <f t="shared" ref="G57:G63" si="19">"Menunjukkan penguasaan yang"&amp;" "&amp;C57&amp;" dalam "&amp;D57&amp;", "&amp;E57</f>
        <v>Menunjukkan penguasaan yang baik dalam memahami kata, tanda  baca dalam teks tertulis atau teks visual tentang cinta Indonesia, menunjukkan rasa syukur dan tanggung jawab kita terhadap negara, sebagai amanah yang harus dijaga dan dihargai</v>
      </c>
    </row>
    <row r="58" spans="1:7" ht="90" x14ac:dyDescent="0.25">
      <c r="B58" s="12"/>
      <c r="C58" s="1" t="s">
        <v>11</v>
      </c>
      <c r="D58" s="4" t="s">
        <v>236</v>
      </c>
      <c r="E58" s="20" t="s">
        <v>25</v>
      </c>
      <c r="F58" s="2" t="str">
        <f t="shared" si="18"/>
        <v>menuliskan huruf, kata, tanda baca, dan kalimat yang sangat sederhana tentang anggota keluarga menggunakan pola kalimat: الضمير المنفصل، الضمير المتصل dengan benar, memahami bahwa ilmu adalah cahaya cinta Allah yang dapat menerangi kehidupan manusia</v>
      </c>
      <c r="G58" s="21" t="str">
        <f t="shared" si="19"/>
        <v>Menunjukkan penguasaan yang baik dalam menuliskan huruf, kata, tanda baca, dan kalimat yang sangat sederhana tentang anggota keluarga menggunakan pola kalimat: الضمير المنفصل، الضمير المتصل dengan benar, memahami bahwa ilmu adalah cahaya cinta Allah yang dapat menerangi kehidupan manusia</v>
      </c>
    </row>
    <row r="59" spans="1:7" ht="90" x14ac:dyDescent="0.25">
      <c r="B59" s="12"/>
      <c r="C59" s="1" t="s">
        <v>11</v>
      </c>
      <c r="D59" s="4" t="s">
        <v>237</v>
      </c>
      <c r="E59" s="20" t="s">
        <v>25</v>
      </c>
      <c r="F59" s="2" t="str">
        <f t="shared" si="18"/>
        <v>memaparkan huruf, kata, tanda baca, dan kalimat yang sangat sederhana. tentang anggota keluarga menggunakan pola kalimat: الضمير المنفصل، الضمير المتصل dengan benar, memahami bahwa ilmu adalah cahaya cinta Allah yang dapat menerangi kehidupan manusia</v>
      </c>
      <c r="G59" s="21" t="str">
        <f t="shared" si="19"/>
        <v>Menunjukkan penguasaan yang baik dalam memaparkan huruf, kata, tanda baca, dan kalimat yang sangat sederhana. tentang anggota keluarga menggunakan pola kalimat: الضمير المنفصل، الضمير المتصل dengan benar, memahami bahwa ilmu adalah cahaya cinta Allah yang dapat menerangi kehidupan manusia</v>
      </c>
    </row>
    <row r="60" spans="1:7" ht="90" x14ac:dyDescent="0.25">
      <c r="B60" s="12"/>
      <c r="C60" s="1" t="s">
        <v>11</v>
      </c>
      <c r="D60" s="4" t="s">
        <v>238</v>
      </c>
      <c r="E60" s="20" t="s">
        <v>25</v>
      </c>
      <c r="F60" s="2" t="str">
        <f t="shared" si="18"/>
        <v>menuliskan huruf, kata, tanda baca, dan kalimat yang sangat sederhana tentang di  rumah menggunakan pola kalimat: الضمير المنفصل، الضمير المتصل dengan benar, memahami bahwa ilmu adalah cahaya cinta Allah yang dapat menerangi kehidupan manusia</v>
      </c>
      <c r="G60" s="21" t="str">
        <f t="shared" si="19"/>
        <v>Menunjukkan penguasaan yang baik dalam menuliskan huruf, kata, tanda baca, dan kalimat yang sangat sederhana tentang di  rumah menggunakan pola kalimat: الضمير المنفصل، الضمير المتصل dengan benar, memahami bahwa ilmu adalah cahaya cinta Allah yang dapat menerangi kehidupan manusia</v>
      </c>
    </row>
    <row r="61" spans="1:7" ht="90" x14ac:dyDescent="0.25">
      <c r="B61" s="12"/>
      <c r="C61" s="1" t="s">
        <v>11</v>
      </c>
      <c r="D61" s="4" t="s">
        <v>239</v>
      </c>
      <c r="E61" s="20" t="s">
        <v>25</v>
      </c>
      <c r="F61" s="2" t="str">
        <f t="shared" si="18"/>
        <v>memaparkan huruf, kata, tanda baca, dan kalimat yang sangat sederhana. tentang di  rumah menggunakan pola kalimat: الضمير المنفصل، الضمير المتصل  dengan benar, memahami bahwa ilmu adalah cahaya cinta Allah yang dapat menerangi kehidupan manusia</v>
      </c>
      <c r="G61" s="21" t="str">
        <f t="shared" si="19"/>
        <v>Menunjukkan penguasaan yang baik dalam memaparkan huruf, kata, tanda baca, dan kalimat yang sangat sederhana. tentang di  rumah menggunakan pola kalimat: الضمير المنفصل، الضمير المتصل  dengan benar, memahami bahwa ilmu adalah cahaya cinta Allah yang dapat menerangi kehidupan manusia</v>
      </c>
    </row>
    <row r="62" spans="1:7" ht="90" x14ac:dyDescent="0.25">
      <c r="B62" s="12"/>
      <c r="C62" s="1" t="s">
        <v>11</v>
      </c>
      <c r="D62" s="4" t="s">
        <v>240</v>
      </c>
      <c r="E62" s="20" t="s">
        <v>25</v>
      </c>
      <c r="F62" s="2" t="str">
        <f t="shared" si="18"/>
        <v>menuliskan huruf, kata, tanda baca, dan kalimat yang sangat sederhana tentang cinta Indonesia menggunakan pola kalimat: الضمير المنفصل، الضمير المتصل dengan benar, memahami bahwa ilmu adalah cahaya cinta Allah yang dapat menerangi kehidupan manusia</v>
      </c>
      <c r="G62" s="21" t="str">
        <f t="shared" si="19"/>
        <v>Menunjukkan penguasaan yang baik dalam menuliskan huruf, kata, tanda baca, dan kalimat yang sangat sederhana tentang cinta Indonesia menggunakan pola kalimat: الضمير المنفصل، الضمير المتصل dengan benar, memahami bahwa ilmu adalah cahaya cinta Allah yang dapat menerangi kehidupan manusia</v>
      </c>
    </row>
    <row r="63" spans="1:7" ht="90" x14ac:dyDescent="0.25">
      <c r="B63" s="12"/>
      <c r="C63" s="1" t="s">
        <v>11</v>
      </c>
      <c r="D63" s="4" t="s">
        <v>241</v>
      </c>
      <c r="E63" s="20" t="s">
        <v>25</v>
      </c>
      <c r="F63" s="2" t="str">
        <f t="shared" si="18"/>
        <v>memaparkan huruf, kata, tanda baca, dan kalimat yang sangat sederhana. tentang cinta Indonesia menggunakan pola kalimat: الضمير المنفصل، الضمير المتصل dengan benar, memahami bahwa ilmu adalah cahaya cinta Allah yang dapat menerangi kehidupan manusia</v>
      </c>
      <c r="G63" s="21" t="str">
        <f t="shared" si="19"/>
        <v>Menunjukkan penguasaan yang baik dalam memaparkan huruf, kata, tanda baca, dan kalimat yang sangat sederhana. tentang cinta Indonesia menggunakan pola kalimat: الضمير المنفصل، الضمير المتصل dengan benar, memahami bahwa ilmu adalah cahaya cinta Allah yang dapat menerangi kehidupan manusia</v>
      </c>
    </row>
  </sheetData>
  <sheetProtection sheet="1" objects="1" scenarios="1"/>
  <protectedRanges>
    <protectedRange sqref="C1:XFD1048576" name="Range1"/>
  </protectedRanges>
  <printOptions horizontalCentered="1"/>
  <pageMargins left="0.2" right="0.2" top="0.75" bottom="0.75" header="0.3" footer="0.3"/>
  <pageSetup paperSize="9"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1CC069C3-62B0-46AE-A2DE-B743EC8CD1A9}">
          <x14:formula1>
            <xm:f>ref!$B$6:$B$9</xm:f>
          </x14:formula1>
          <xm:sqref>C38:C41 C10:C17 C19:C26 C43:C63 C28:C36</xm:sqref>
        </x14:dataValidation>
        <x14:dataValidation type="list" allowBlank="1" showInputMessage="1" showErrorMessage="1" xr:uid="{1B10747C-CA94-47D1-9057-72F85952279E}">
          <x14:formula1>
            <xm:f>ref!$D$6:$D$10</xm:f>
          </x14:formula1>
          <xm:sqref>E19:E26 E28:E36 E10:E17 E38:E41 E43:E63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B2EA5-2C66-4DDF-80EE-F8342F69C0A3}">
  <sheetPr>
    <tabColor rgb="FF0070C0"/>
    <pageSetUpPr fitToPage="1"/>
  </sheetPr>
  <dimension ref="A1:G82"/>
  <sheetViews>
    <sheetView showGridLines="0" topLeftCell="A71" workbookViewId="0">
      <selection activeCell="E88" sqref="E88"/>
    </sheetView>
  </sheetViews>
  <sheetFormatPr defaultRowHeight="15" x14ac:dyDescent="0.25"/>
  <cols>
    <col min="1" max="1" width="3.28515625" style="8" customWidth="1"/>
    <col min="2" max="2" width="12.140625" style="8" customWidth="1"/>
    <col min="3" max="3" width="11.7109375" customWidth="1"/>
    <col min="4" max="4" width="38.28515625" customWidth="1"/>
    <col min="5" max="5" width="33.5703125" customWidth="1"/>
    <col min="6" max="6" width="49" customWidth="1"/>
    <col min="7" max="7" width="65.5703125" customWidth="1"/>
  </cols>
  <sheetData>
    <row r="1" spans="1:7" x14ac:dyDescent="0.25">
      <c r="A1" s="8" t="s">
        <v>42</v>
      </c>
    </row>
    <row r="2" spans="1:7" x14ac:dyDescent="0.25">
      <c r="A2" s="8" t="s">
        <v>43</v>
      </c>
    </row>
    <row r="3" spans="1:7" x14ac:dyDescent="0.25">
      <c r="A3" s="8" t="s">
        <v>44</v>
      </c>
    </row>
    <row r="4" spans="1:7" x14ac:dyDescent="0.25">
      <c r="A4" s="8" t="s">
        <v>45</v>
      </c>
    </row>
    <row r="6" spans="1:7" x14ac:dyDescent="0.25">
      <c r="A6" s="8" t="s">
        <v>205</v>
      </c>
    </row>
    <row r="8" spans="1:7" ht="30" x14ac:dyDescent="0.25">
      <c r="A8" s="18" t="s">
        <v>0</v>
      </c>
      <c r="B8" s="18" t="s">
        <v>1</v>
      </c>
      <c r="C8" s="19" t="s">
        <v>13</v>
      </c>
      <c r="D8" s="19" t="s">
        <v>38</v>
      </c>
      <c r="E8" s="19" t="s">
        <v>2</v>
      </c>
      <c r="F8" s="19" t="s">
        <v>46</v>
      </c>
      <c r="G8" s="19" t="s">
        <v>39</v>
      </c>
    </row>
    <row r="9" spans="1:7" x14ac:dyDescent="0.25">
      <c r="A9" s="9">
        <v>1</v>
      </c>
      <c r="B9" s="9">
        <v>2</v>
      </c>
      <c r="C9" s="6">
        <v>3</v>
      </c>
      <c r="D9" s="6">
        <v>4</v>
      </c>
      <c r="E9" s="6">
        <v>5</v>
      </c>
      <c r="F9" s="6">
        <v>6</v>
      </c>
      <c r="G9" s="6">
        <v>7</v>
      </c>
    </row>
    <row r="10" spans="1:7" ht="75" x14ac:dyDescent="0.25">
      <c r="A10" s="10">
        <v>6</v>
      </c>
      <c r="B10" s="11" t="s">
        <v>33</v>
      </c>
      <c r="C10" s="1" t="s">
        <v>10</v>
      </c>
      <c r="D10" s="3" t="s">
        <v>242</v>
      </c>
      <c r="E10" s="20" t="s">
        <v>26</v>
      </c>
      <c r="F10" s="2" t="str">
        <f>D10&amp;", "&amp;E10</f>
        <v>menunjukkan identitas masyarakat berdasarkan budaya, suku bangsa, bahasa, agama, dan kepercayaan di lingkungan sekitar,  memahami semua manusia saling terkait yang mencintai diri sendiri dan orang lain</v>
      </c>
      <c r="G10" s="21" t="str">
        <f>"Menunjukkan penguasaan yang"&amp;" "&amp;C10&amp;" dalam "&amp;D10&amp;", "&amp;E10</f>
        <v>Menunjukkan penguasaan yang cukup baik dalam menunjukkan identitas masyarakat berdasarkan budaya, suku bangsa, bahasa, agama, dan kepercayaan di lingkungan sekitar,  memahami semua manusia saling terkait yang mencintai diri sendiri dan orang lain</v>
      </c>
    </row>
    <row r="11" spans="1:7" ht="75" x14ac:dyDescent="0.25">
      <c r="A11" s="10"/>
      <c r="B11" s="11"/>
      <c r="C11" s="1" t="s">
        <v>11</v>
      </c>
      <c r="D11" s="3" t="s">
        <v>243</v>
      </c>
      <c r="E11" s="20" t="s">
        <v>26</v>
      </c>
      <c r="F11" s="2" t="str">
        <f t="shared" ref="F11:F13" si="0">D11&amp;", "&amp;E11</f>
        <v>menghargai perbedaan identitas masyarakat dalam kehidupan sehari-hari sebagai wujud penerapan semboyan Bhinneka Tunggal Ika,  memahami semua manusia saling terkait yang mencintai diri sendiri dan orang lain</v>
      </c>
      <c r="G11" s="21" t="str">
        <f t="shared" ref="G11:G13" si="1">"Menunjukkan penguasaan yang"&amp;" "&amp;C11&amp;" dalam "&amp;D11&amp;", "&amp;E11</f>
        <v>Menunjukkan penguasaan yang baik dalam menghargai perbedaan identitas masyarakat dalam kehidupan sehari-hari sebagai wujud penerapan semboyan Bhinneka Tunggal Ika,  memahami semua manusia saling terkait yang mencintai diri sendiri dan orang lain</v>
      </c>
    </row>
    <row r="12" spans="1:7" ht="60" x14ac:dyDescent="0.25">
      <c r="A12" s="10"/>
      <c r="B12" s="11"/>
      <c r="C12" s="1" t="s">
        <v>11</v>
      </c>
      <c r="D12" s="3" t="s">
        <v>244</v>
      </c>
      <c r="E12" s="20" t="s">
        <v>26</v>
      </c>
      <c r="F12" s="2" t="str">
        <f t="shared" si="0"/>
        <v>mempraktikkan sikap dan perilaku terpuji dalam kehidupan sehari-hari di lingkungan Masyarakat,  memahami semua manusia saling terkait yang mencintai diri sendiri dan orang lain</v>
      </c>
      <c r="G12" s="21" t="str">
        <f t="shared" si="1"/>
        <v>Menunjukkan penguasaan yang baik dalam mempraktikkan sikap dan perilaku terpuji dalam kehidupan sehari-hari di lingkungan Masyarakat,  memahami semua manusia saling terkait yang mencintai diri sendiri dan orang lain</v>
      </c>
    </row>
    <row r="13" spans="1:7" ht="75" x14ac:dyDescent="0.25">
      <c r="A13" s="10"/>
      <c r="B13" s="11"/>
      <c r="C13" s="1" t="s">
        <v>11</v>
      </c>
      <c r="D13" s="3" t="s">
        <v>245</v>
      </c>
      <c r="E13" s="20" t="s">
        <v>26</v>
      </c>
      <c r="F13" s="2" t="str">
        <f t="shared" si="0"/>
        <v>mengidentifikasi lingkungan tempat tinggal (RT, RW, desa atau kelurahan, dan kecamatan) sebagai bagian dari wilayah Negara Kesatuan Republik Indonesia,  memahami semua manusia saling terkait yang mencintai diri sendiri dan orang lain</v>
      </c>
      <c r="G13" s="21" t="str">
        <f t="shared" si="1"/>
        <v>Menunjukkan penguasaan yang baik dalam mengidentifikasi lingkungan tempat tinggal (RT, RW, desa atau kelurahan, dan kecamatan) sebagai bagian dari wilayah Negara Kesatuan Republik Indonesia,  memahami semua manusia saling terkait yang mencintai diri sendiri dan orang lain</v>
      </c>
    </row>
    <row r="14" spans="1:7" ht="45" x14ac:dyDescent="0.25">
      <c r="A14" s="10"/>
      <c r="B14" s="11"/>
      <c r="C14" s="1" t="s">
        <v>11</v>
      </c>
      <c r="D14" s="3" t="s">
        <v>214</v>
      </c>
      <c r="E14" s="20" t="s">
        <v>26</v>
      </c>
      <c r="F14" s="2" t="str">
        <f t="shared" ref="F14:F17" si="2">D14&amp;", "&amp;E14</f>
        <v>menentukan struktur organisasi Desa dan Kelurahan,  memahami semua manusia saling terkait yang mencintai diri sendiri dan orang lain</v>
      </c>
      <c r="G14" s="21" t="str">
        <f t="shared" ref="G14:G17" si="3">"Menunjukkan penguasaan yang"&amp;" "&amp;C14&amp;" dalam "&amp;D14&amp;", "&amp;E14</f>
        <v>Menunjukkan penguasaan yang baik dalam menentukan struktur organisasi Desa dan Kelurahan,  memahami semua manusia saling terkait yang mencintai diri sendiri dan orang lain</v>
      </c>
    </row>
    <row r="15" spans="1:7" ht="45" x14ac:dyDescent="0.25">
      <c r="A15" s="10"/>
      <c r="B15" s="11"/>
      <c r="C15" s="1" t="s">
        <v>11</v>
      </c>
      <c r="D15" s="3" t="s">
        <v>246</v>
      </c>
      <c r="E15" s="20" t="s">
        <v>26</v>
      </c>
      <c r="F15" s="2" t="str">
        <f t="shared" si="2"/>
        <v>menemukan karakteristik lingkungan tempat tinggalku,  memahami semua manusia saling terkait yang mencintai diri sendiri dan orang lain</v>
      </c>
      <c r="G15" s="21" t="str">
        <f t="shared" si="3"/>
        <v>Menunjukkan penguasaan yang baik dalam menemukan karakteristik lingkungan tempat tinggalku,  memahami semua manusia saling terkait yang mencintai diri sendiri dan orang lain</v>
      </c>
    </row>
    <row r="16" spans="1:7" ht="45" x14ac:dyDescent="0.25">
      <c r="A16" s="10"/>
      <c r="B16" s="11"/>
      <c r="C16" s="1" t="s">
        <v>11</v>
      </c>
      <c r="D16" s="3" t="s">
        <v>247</v>
      </c>
      <c r="E16" s="20" t="s">
        <v>26</v>
      </c>
      <c r="F16" s="2" t="str">
        <f t="shared" si="2"/>
        <v>memberi contoh bentuk keberagaman sosial dan budaya,  memahami semua manusia saling terkait yang mencintai diri sendiri dan orang lain</v>
      </c>
      <c r="G16" s="21" t="str">
        <f t="shared" si="3"/>
        <v>Menunjukkan penguasaan yang baik dalam memberi contoh bentuk keberagaman sosial dan budaya,  memahami semua manusia saling terkait yang mencintai diri sendiri dan orang lain</v>
      </c>
    </row>
    <row r="17" spans="1:7" ht="90" x14ac:dyDescent="0.25">
      <c r="A17" s="10"/>
      <c r="B17" s="11"/>
      <c r="C17" s="1" t="s">
        <v>11</v>
      </c>
      <c r="D17" s="3" t="s">
        <v>248</v>
      </c>
      <c r="E17" s="20" t="s">
        <v>26</v>
      </c>
      <c r="F17" s="2" t="str">
        <f t="shared" si="2"/>
        <v>menunjukkan perilaku bekerja sama dalam berbagai bentuk keberagaman suku bangsa, sosial, dan budaya di Indonesia yang terikat persatuan dan kesatuan di lingkungan sekitar,  memahami semua manusia saling terkait yang mencintai diri sendiri dan orang lain</v>
      </c>
      <c r="G17" s="21" t="str">
        <f t="shared" si="3"/>
        <v>Menunjukkan penguasaan yang baik dalam menunjukkan perilaku bekerja sama dalam berbagai bentuk keberagaman suku bangsa, sosial, dan budaya di Indonesia yang terikat persatuan dan kesatuan di lingkungan sekitar,  memahami semua manusia saling terkait yang mencintai diri sendiri dan orang lain</v>
      </c>
    </row>
    <row r="18" spans="1:7" x14ac:dyDescent="0.25">
      <c r="A18" s="13"/>
      <c r="B18" s="13"/>
      <c r="C18" s="5"/>
      <c r="D18" s="5"/>
      <c r="E18" s="5"/>
      <c r="F18" s="5"/>
      <c r="G18" s="5"/>
    </row>
    <row r="19" spans="1:7" ht="90" x14ac:dyDescent="0.25">
      <c r="A19" s="10">
        <v>7</v>
      </c>
      <c r="B19" s="11" t="s">
        <v>34</v>
      </c>
      <c r="C19" s="1" t="s">
        <v>10</v>
      </c>
      <c r="D19" s="2" t="s">
        <v>249</v>
      </c>
      <c r="E19" s="20" t="s">
        <v>24</v>
      </c>
      <c r="F19" s="2" t="str">
        <f>D19&amp;", "&amp;E19</f>
        <v>memahami ide pokok (gagasan) suatu pesan lisan, informasi dari media audio, teks aural (teks yang dibacakan dan/atau didengar), dan instruksi lisan yang berkaitan dengan tujuan berkomunikasi, meneladani  Allah yang maha cinta dan Rasulullah sosok teladan penuh cinta</v>
      </c>
      <c r="G19" s="21" t="str">
        <f t="shared" ref="G19:G30" si="4">"Menunjukkan penguasaan yang"&amp;" "&amp;C19&amp;" dalam "&amp;D19&amp;", "&amp;E19</f>
        <v>Menunjukkan penguasaan yang cukup baik dalam memahami ide pokok (gagasan) suatu pesan lisan, informasi dari media audio, teks aural (teks yang dibacakan dan/atau didengar), dan instruksi lisan yang berkaitan dengan tujuan berkomunikasi, meneladani  Allah yang maha cinta dan Rasulullah sosok teladan penuh cinta</v>
      </c>
    </row>
    <row r="20" spans="1:7" ht="60" x14ac:dyDescent="0.25">
      <c r="A20" s="10"/>
      <c r="B20" s="12"/>
      <c r="C20" s="1" t="s">
        <v>11</v>
      </c>
      <c r="D20" s="2" t="s">
        <v>250</v>
      </c>
      <c r="E20" s="20" t="s">
        <v>25</v>
      </c>
      <c r="F20" s="2" t="str">
        <f t="shared" ref="F20:F30" si="5">D20&amp;", "&amp;E20</f>
        <v>memaknai teks narasi yang dibacakan atau dari media audio, memahami bahwa ilmu adalah cahaya cinta Allah yang dapat menerangi kehidupan manusia</v>
      </c>
      <c r="G20" s="21" t="str">
        <f t="shared" si="4"/>
        <v>Menunjukkan penguasaan yang baik dalam memaknai teks narasi yang dibacakan atau dari media audio, memahami bahwa ilmu adalah cahaya cinta Allah yang dapat menerangi kehidupan manusia</v>
      </c>
    </row>
    <row r="21" spans="1:7" ht="60" x14ac:dyDescent="0.25">
      <c r="A21" s="10"/>
      <c r="B21" s="12"/>
      <c r="C21" s="1" t="s">
        <v>10</v>
      </c>
      <c r="D21" s="2" t="s">
        <v>145</v>
      </c>
      <c r="E21" s="20" t="s">
        <v>28</v>
      </c>
      <c r="F21" s="2" t="str">
        <f t="shared" si="5"/>
        <v>membaca kata-kata baru dengan pola kombinasi huruf yang telah dikenali dengan fasih, mencintai dan menyadari hubungan manusia dengan lingkungan sebagai kesatuan yang tak terpisahkan</v>
      </c>
      <c r="G21" s="21" t="str">
        <f t="shared" si="4"/>
        <v>Menunjukkan penguasaan yang cukup baik dalam membaca kata-kata baru dengan pola kombinasi huruf yang telah dikenali dengan fasih, mencintai dan menyadari hubungan manusia dengan lingkungan sebagai kesatuan yang tak terpisahkan</v>
      </c>
    </row>
    <row r="22" spans="1:7" ht="90" x14ac:dyDescent="0.25">
      <c r="A22" s="10"/>
      <c r="B22" s="12"/>
      <c r="C22" s="1" t="s">
        <v>10</v>
      </c>
      <c r="D22" s="2" t="s">
        <v>251</v>
      </c>
      <c r="E22" s="20" t="s">
        <v>26</v>
      </c>
      <c r="F22" s="2" t="str">
        <f t="shared" si="5"/>
        <v>memaknai kosakatabaru dan/atau kosakata Bahasa Indonesia serapan dari Bahasa daerah dari teks yang dibaca atautayangan yang dipirsa mengenai hal-hal menarik di lingkungan sekitar,  memahami semua manusia saling terkait yang mencintai diri sendiri dan orang lain</v>
      </c>
      <c r="G22" s="21" t="str">
        <f t="shared" si="4"/>
        <v>Menunjukkan penguasaan yang cukup baik dalam memaknai kosakatabaru dan/atau kosakata Bahasa Indonesia serapan dari Bahasa daerah dari teks yang dibaca atautayangan yang dipirsa mengenai hal-hal menarik di lingkungan sekitar,  memahami semua manusia saling terkait yang mencintai diri sendiri dan orang lain</v>
      </c>
    </row>
    <row r="23" spans="1:7" ht="75" x14ac:dyDescent="0.25">
      <c r="A23" s="10"/>
      <c r="B23" s="12"/>
      <c r="C23" s="1" t="s">
        <v>11</v>
      </c>
      <c r="D23" s="2" t="s">
        <v>146</v>
      </c>
      <c r="E23" s="20" t="s">
        <v>25</v>
      </c>
      <c r="F23" s="2" t="str">
        <f t="shared" si="5"/>
        <v>memahami pesan dan informasi tentang kehidupan sehari- hari, teks narasi, dan puisi anak dalam bentuk cetak atau elektronik, memahami bahwa ilmu adalah cahaya cinta Allah yang dapat menerangi kehidupan manusia</v>
      </c>
      <c r="G23" s="21" t="str">
        <f t="shared" si="4"/>
        <v>Menunjukkan penguasaan yang baik dalam memahami pesan dan informasi tentang kehidupan sehari- hari, teks narasi, dan puisi anak dalam bentuk cetak atau elektronik, memahami bahwa ilmu adalah cahaya cinta Allah yang dapat menerangi kehidupan manusia</v>
      </c>
    </row>
    <row r="24" spans="1:7" ht="60" x14ac:dyDescent="0.25">
      <c r="A24" s="10"/>
      <c r="B24" s="12"/>
      <c r="C24" s="1" t="s">
        <v>10</v>
      </c>
      <c r="D24" s="2" t="s">
        <v>147</v>
      </c>
      <c r="E24" s="20" t="s">
        <v>26</v>
      </c>
      <c r="F24" s="2" t="str">
        <f t="shared" si="5"/>
        <v>memahami ide pokok dan ide pendukung pada teks informatif dan teks narasi,  memahami semua manusia saling terkait yang mencintai diri sendiri dan orang lain</v>
      </c>
      <c r="G24" s="21" t="str">
        <f t="shared" si="4"/>
        <v>Menunjukkan penguasaan yang cukup baik dalam memahami ide pokok dan ide pendukung pada teks informatif dan teks narasi,  memahami semua manusia saling terkait yang mencintai diri sendiri dan orang lain</v>
      </c>
    </row>
    <row r="25" spans="1:7" ht="75" x14ac:dyDescent="0.25">
      <c r="A25" s="10"/>
      <c r="B25" s="12"/>
      <c r="C25" s="1" t="s">
        <v>11</v>
      </c>
      <c r="D25" s="2" t="s">
        <v>252</v>
      </c>
      <c r="E25" s="20" t="s">
        <v>25</v>
      </c>
      <c r="F25" s="2" t="str">
        <f t="shared" si="5"/>
        <v>berbicara dengan pilihan kata dan sikap tubuh/gestur yang santun, menggunakan volume dan intonasi yang tepat sesuai konteks, memahami bahwa ilmu adalah cahaya cinta Allah yang dapat menerangi kehidupan manusia</v>
      </c>
      <c r="G25" s="21" t="str">
        <f t="shared" si="4"/>
        <v>Menunjukkan penguasaan yang baik dalam berbicara dengan pilihan kata dan sikap tubuh/gestur yang santun, menggunakan volume dan intonasi yang tepat sesuai konteks, memahami bahwa ilmu adalah cahaya cinta Allah yang dapat menerangi kehidupan manusia</v>
      </c>
    </row>
    <row r="26" spans="1:7" ht="60" x14ac:dyDescent="0.25">
      <c r="A26" s="10"/>
      <c r="B26" s="12"/>
      <c r="C26" s="1" t="s">
        <v>11</v>
      </c>
      <c r="D26" s="2" t="s">
        <v>253</v>
      </c>
      <c r="E26" s="20" t="s">
        <v>26</v>
      </c>
      <c r="F26" s="2" t="str">
        <f t="shared" ref="F26" si="6">D26&amp;", "&amp;E26</f>
        <v>terlibat secara aktif dalam suatupercakapan dan diskusi sesuai tata cara,  memahami semua manusia saling terkait yang mencintai diri sendiri dan orang lain</v>
      </c>
      <c r="G26" s="21" t="str">
        <f t="shared" ref="G26" si="7">"Menunjukkan penguasaan yang"&amp;" "&amp;C26&amp;" dalam "&amp;D26&amp;", "&amp;E26</f>
        <v>Menunjukkan penguasaan yang baik dalam terlibat secara aktif dalam suatupercakapan dan diskusi sesuai tata cara,  memahami semua manusia saling terkait yang mencintai diri sendiri dan orang lain</v>
      </c>
    </row>
    <row r="27" spans="1:7" ht="75" x14ac:dyDescent="0.25">
      <c r="A27" s="10"/>
      <c r="B27" s="12"/>
      <c r="C27" s="1" t="s">
        <v>11</v>
      </c>
      <c r="D27" s="2" t="s">
        <v>148</v>
      </c>
      <c r="E27" s="20" t="s">
        <v>26</v>
      </c>
      <c r="F27" s="2" t="str">
        <f t="shared" ref="F27:F29" si="8">D27&amp;", "&amp;E27</f>
        <v>menceritakan kembali suatu informasi yang dibaca atau didengar dari teks narasi mengenai hal- hal menarik dilingkungan sekitar,  memahami semua manusia saling terkait yang mencintai diri sendiri dan orang lain</v>
      </c>
      <c r="G27" s="21" t="str">
        <f t="shared" ref="G27:G29" si="9">"Menunjukkan penguasaan yang"&amp;" "&amp;C27&amp;" dalam "&amp;D27&amp;", "&amp;E27</f>
        <v>Menunjukkan penguasaan yang baik dalam menceritakan kembali suatu informasi yang dibaca atau didengar dari teks narasi mengenai hal- hal menarik dilingkungan sekitar,  memahami semua manusia saling terkait yang mencintai diri sendiri dan orang lain</v>
      </c>
    </row>
    <row r="28" spans="1:7" ht="75" x14ac:dyDescent="0.25">
      <c r="A28" s="10"/>
      <c r="B28" s="12"/>
      <c r="C28" s="1" t="s">
        <v>11</v>
      </c>
      <c r="D28" s="2" t="s">
        <v>254</v>
      </c>
      <c r="E28" s="20" t="s">
        <v>26</v>
      </c>
      <c r="F28" s="2" t="str">
        <f t="shared" si="8"/>
        <v>menulis berbagai teks sederhana dengan rangkaian kalimat yang beragamdan informasi mengenai hal-hal menarik di lingkungan sekitar,  memahami semua manusia saling terkait yang mencintai diri sendiri dan orang lain</v>
      </c>
      <c r="G28" s="21" t="str">
        <f t="shared" si="9"/>
        <v>Menunjukkan penguasaan yang baik dalam menulis berbagai teks sederhana dengan rangkaian kalimat yang beragamdan informasi mengenai hal-hal menarik di lingkungan sekitar,  memahami semua manusia saling terkait yang mencintai diri sendiri dan orang lain</v>
      </c>
    </row>
    <row r="29" spans="1:7" ht="75" x14ac:dyDescent="0.25">
      <c r="A29" s="10"/>
      <c r="B29" s="12"/>
      <c r="C29" s="1" t="s">
        <v>11</v>
      </c>
      <c r="D29" s="2" t="s">
        <v>255</v>
      </c>
      <c r="E29" s="20" t="s">
        <v>26</v>
      </c>
      <c r="F29" s="2" t="str">
        <f t="shared" si="8"/>
        <v>menggunakan kaidah sederhanakebahasaan dan kosakata baru yang memiliki makna denotatif untuk menulis teks sesuai dengan konteks,  memahami semua manusia saling terkait yang mencintai diri sendiri dan orang lain</v>
      </c>
      <c r="G29" s="21" t="str">
        <f t="shared" si="9"/>
        <v>Menunjukkan penguasaan yang baik dalam menggunakan kaidah sederhanakebahasaan dan kosakata baru yang memiliki makna denotatif untuk menulis teks sesuai dengan konteks,  memahami semua manusia saling terkait yang mencintai diri sendiri dan orang lain</v>
      </c>
    </row>
    <row r="30" spans="1:7" ht="45" x14ac:dyDescent="0.25">
      <c r="A30" s="10"/>
      <c r="B30" s="12"/>
      <c r="C30" s="1" t="s">
        <v>10</v>
      </c>
      <c r="D30" s="2" t="s">
        <v>149</v>
      </c>
      <c r="E30" s="20" t="s">
        <v>26</v>
      </c>
      <c r="F30" s="2" t="str">
        <f t="shared" si="5"/>
        <v>menulis kalimat dalam tulisan Latin dan tegak bersambung,  memahami semua manusia saling terkait yang mencintai diri sendiri dan orang lain</v>
      </c>
      <c r="G30" s="21" t="str">
        <f t="shared" si="4"/>
        <v>Menunjukkan penguasaan yang cukup baik dalam menulis kalimat dalam tulisan Latin dan tegak bersambung,  memahami semua manusia saling terkait yang mencintai diri sendiri dan orang lain</v>
      </c>
    </row>
    <row r="31" spans="1:7" x14ac:dyDescent="0.25">
      <c r="A31" s="13"/>
      <c r="B31" s="13"/>
      <c r="C31" s="5"/>
      <c r="D31" s="5"/>
      <c r="E31" s="5"/>
      <c r="F31" s="5"/>
      <c r="G31" s="5"/>
    </row>
    <row r="32" spans="1:7" ht="60" x14ac:dyDescent="0.25">
      <c r="A32" s="10">
        <v>8</v>
      </c>
      <c r="B32" s="11" t="s">
        <v>35</v>
      </c>
      <c r="C32" s="1" t="s">
        <v>10</v>
      </c>
      <c r="D32" s="3" t="s">
        <v>256</v>
      </c>
      <c r="E32" s="20" t="s">
        <v>28</v>
      </c>
      <c r="F32" s="2" t="str">
        <f>D32&amp;", "&amp;E32</f>
        <v>mengukur luas menggunakan satuan tidak baku dan satuan baku berupa bilangan cacah, mencintai dan menyadari hubungan manusia dengan lingkungan sebagai kesatuan yang tak terpisahkan</v>
      </c>
      <c r="G32" s="21" t="str">
        <f>"Menunjukkan penguasaan yang"&amp;" "&amp;C32&amp;" dalam "&amp;D32&amp;", "&amp;E32</f>
        <v>Menunjukkan penguasaan yang cukup baik dalam mengukur luas menggunakan satuan tidak baku dan satuan baku berupa bilangan cacah, mencintai dan menyadari hubungan manusia dengan lingkungan sebagai kesatuan yang tak terpisahkan</v>
      </c>
    </row>
    <row r="33" spans="1:7" ht="60" x14ac:dyDescent="0.25">
      <c r="A33" s="12"/>
      <c r="B33" s="12"/>
      <c r="C33" s="1" t="s">
        <v>11</v>
      </c>
      <c r="D33" s="2" t="s">
        <v>257</v>
      </c>
      <c r="E33" s="20" t="s">
        <v>24</v>
      </c>
      <c r="F33" s="2" t="str">
        <f t="shared" ref="F33:F41" si="10">D33&amp;", "&amp;E33</f>
        <v>mengestimasi luas menggunakan satuan tidak baku dan satuan baku berupa bilangan cacah, meneladani  Allah yang maha cinta dan Rasulullah sosok teladan penuh cinta</v>
      </c>
      <c r="G33" s="21" t="str">
        <f t="shared" ref="G33:G35" si="11">"Menunjukkan penguasaan yang"&amp;" "&amp;C33&amp;" dalam "&amp;D33&amp;", "&amp;E33</f>
        <v>Menunjukkan penguasaan yang baik dalam mengestimasi luas menggunakan satuan tidak baku dan satuan baku berupa bilangan cacah, meneladani  Allah yang maha cinta dan Rasulullah sosok teladan penuh cinta</v>
      </c>
    </row>
    <row r="34" spans="1:7" ht="60" x14ac:dyDescent="0.25">
      <c r="A34" s="12"/>
      <c r="B34" s="12"/>
      <c r="C34" s="1" t="s">
        <v>10</v>
      </c>
      <c r="D34" s="2" t="s">
        <v>258</v>
      </c>
      <c r="E34" s="20" t="s">
        <v>26</v>
      </c>
      <c r="F34" s="2" t="str">
        <f t="shared" si="10"/>
        <v>mengukur volume menggunakan satuan tidak baku dan satuan baku berupa bilangan cacah,  memahami semua manusia saling terkait yang mencintai diri sendiri dan orang lain</v>
      </c>
      <c r="G34" s="21" t="str">
        <f t="shared" si="11"/>
        <v>Menunjukkan penguasaan yang cukup baik dalam mengukur volume menggunakan satuan tidak baku dan satuan baku berupa bilangan cacah,  memahami semua manusia saling terkait yang mencintai diri sendiri dan orang lain</v>
      </c>
    </row>
    <row r="35" spans="1:7" ht="75" x14ac:dyDescent="0.25">
      <c r="A35" s="12"/>
      <c r="B35" s="12"/>
      <c r="C35" s="1" t="s">
        <v>10</v>
      </c>
      <c r="D35" s="2" t="s">
        <v>259</v>
      </c>
      <c r="E35" s="20" t="s">
        <v>27</v>
      </c>
      <c r="F35" s="2" t="str">
        <f t="shared" si="10"/>
        <v>mengestimasi   volume menggunakan satuan tidak baku dan satuan baku berupa bilangan cacah, menunjukkan rasa syukur dan tanggung jawab kita terhadap negara, sebagai amanah yang harus dijaga dan dihargai</v>
      </c>
      <c r="G35" s="21" t="str">
        <f t="shared" si="11"/>
        <v>Menunjukkan penguasaan yang cukup baik dalam mengestimasi   volume menggunakan satuan tidak baku dan satuan baku berupa bilangan cacah, menunjukkan rasa syukur dan tanggung jawab kita terhadap negara, sebagai amanah yang harus dijaga dan dihargai</v>
      </c>
    </row>
    <row r="36" spans="1:7" ht="75" x14ac:dyDescent="0.25">
      <c r="A36" s="12"/>
      <c r="B36" s="12"/>
      <c r="C36" s="1" t="s">
        <v>11</v>
      </c>
      <c r="D36" s="2" t="s">
        <v>260</v>
      </c>
      <c r="E36" s="20" t="s">
        <v>27</v>
      </c>
      <c r="F36" s="2" t="str">
        <f t="shared" si="10"/>
        <v>mendeskripsikan ciri berbagai bentuk bangun datar (segiempat, segitiga, segi banyak), menunjukkan rasa syukur dan tanggung jawab kita terhadap negara, sebagai amanah yang harus dijaga dan dihargai</v>
      </c>
      <c r="G36" s="21" t="str">
        <f t="shared" ref="G36:G41" si="12">"Menunjukkan penguasaan yang"&amp;" "&amp;C36&amp;" dalam "&amp;D36&amp;", "&amp;E36</f>
        <v>Menunjukkan penguasaan yang baik dalam mendeskripsikan ciri berbagai bentuk bangun datar (segiempat, segitiga, segi banyak), menunjukkan rasa syukur dan tanggung jawab kita terhadap negara, sebagai amanah yang harus dijaga dan dihargai</v>
      </c>
    </row>
    <row r="37" spans="1:7" ht="75" x14ac:dyDescent="0.25">
      <c r="A37" s="12"/>
      <c r="B37" s="12"/>
      <c r="C37" s="1" t="s">
        <v>10</v>
      </c>
      <c r="D37" s="2" t="s">
        <v>261</v>
      </c>
      <c r="E37" s="20" t="s">
        <v>27</v>
      </c>
      <c r="F37" s="2" t="str">
        <f t="shared" si="10"/>
        <v>menyusun (komposisi) berbagai bangun datar dengan lebih dari satu cara jika memungkinkan), menunjukkan rasa syukur dan tanggung jawab kita terhadap negara, sebagai amanah yang harus dijaga dan dihargai</v>
      </c>
      <c r="G37" s="21" t="str">
        <f t="shared" si="12"/>
        <v>Menunjukkan penguasaan yang cukup baik dalam menyusun (komposisi) berbagai bangun datar dengan lebih dari satu cara jika memungkinkan), menunjukkan rasa syukur dan tanggung jawab kita terhadap negara, sebagai amanah yang harus dijaga dan dihargai</v>
      </c>
    </row>
    <row r="38" spans="1:7" ht="75" x14ac:dyDescent="0.25">
      <c r="A38" s="12"/>
      <c r="B38" s="12"/>
      <c r="C38" s="1" t="s">
        <v>10</v>
      </c>
      <c r="D38" s="2" t="s">
        <v>262</v>
      </c>
      <c r="E38" s="20" t="s">
        <v>27</v>
      </c>
      <c r="F38" s="2" t="str">
        <f t="shared" si="10"/>
        <v>mengurai (dekomposisi) berbagai bangun datar dengan lebih dari satu cara jika memungkinkan), menunjukkan rasa syukur dan tanggung jawab kita terhadap negara, sebagai amanah yang harus dijaga dan dihargai</v>
      </c>
      <c r="G38" s="21" t="str">
        <f t="shared" si="12"/>
        <v>Menunjukkan penguasaan yang cukup baik dalam mengurai (dekomposisi) berbagai bangun datar dengan lebih dari satu cara jika memungkinkan), menunjukkan rasa syukur dan tanggung jawab kita terhadap negara, sebagai amanah yang harus dijaga dan dihargai</v>
      </c>
    </row>
    <row r="39" spans="1:7" ht="75" x14ac:dyDescent="0.25">
      <c r="A39" s="12"/>
      <c r="B39" s="12"/>
      <c r="C39" s="1" t="s">
        <v>11</v>
      </c>
      <c r="D39" s="2" t="s">
        <v>263</v>
      </c>
      <c r="E39" s="20" t="s">
        <v>27</v>
      </c>
      <c r="F39" s="2" t="str">
        <f t="shared" ref="F39:F40" si="13">D39&amp;", "&amp;E39</f>
        <v>menyajikan data dalam bentuk tabel, diagram gambar, piktogram, dan diagram batang (skala satu satuan), menunjukkan rasa syukur dan tanggung jawab kita terhadap negara, sebagai amanah yang harus dijaga dan dihargai</v>
      </c>
      <c r="G39" s="21" t="str">
        <f t="shared" ref="G39:G40" si="14">"Menunjukkan penguasaan yang"&amp;" "&amp;C39&amp;" dalam "&amp;D39&amp;", "&amp;E39</f>
        <v>Menunjukkan penguasaan yang baik dalam menyajikan data dalam bentuk tabel, diagram gambar, piktogram, dan diagram batang (skala satu satuan), menunjukkan rasa syukur dan tanggung jawab kita terhadap negara, sebagai amanah yang harus dijaga dan dihargai</v>
      </c>
    </row>
    <row r="40" spans="1:7" ht="75" x14ac:dyDescent="0.25">
      <c r="A40" s="12"/>
      <c r="B40" s="12"/>
      <c r="C40" s="1" t="s">
        <v>11</v>
      </c>
      <c r="D40" s="2" t="s">
        <v>264</v>
      </c>
      <c r="E40" s="20" t="s">
        <v>27</v>
      </c>
      <c r="F40" s="2" t="str">
        <f t="shared" si="13"/>
        <v>menganalisis data dalam bentuk tabel, diagram gambar, piktogram, dan diagram batang (skala satu satuan), menunjukkan rasa syukur dan tanggung jawab kita terhadap negara, sebagai amanah yang harus dijaga dan dihargai</v>
      </c>
      <c r="G40" s="21" t="str">
        <f t="shared" si="14"/>
        <v>Menunjukkan penguasaan yang baik dalam menganalisis data dalam bentuk tabel, diagram gambar, piktogram, dan diagram batang (skala satu satuan), menunjukkan rasa syukur dan tanggung jawab kita terhadap negara, sebagai amanah yang harus dijaga dan dihargai</v>
      </c>
    </row>
    <row r="41" spans="1:7" ht="75" x14ac:dyDescent="0.25">
      <c r="A41" s="12"/>
      <c r="B41" s="12"/>
      <c r="C41" s="1" t="s">
        <v>11</v>
      </c>
      <c r="D41" s="2" t="s">
        <v>265</v>
      </c>
      <c r="E41" s="20" t="s">
        <v>27</v>
      </c>
      <c r="F41" s="2" t="str">
        <f t="shared" si="10"/>
        <v>menginterpretasi data dalam bentuk tabel, diagram gambar, piktogram, dan diagram batang (skala satu satuan), menunjukkan rasa syukur dan tanggung jawab kita terhadap negara, sebagai amanah yang harus dijaga dan dihargai</v>
      </c>
      <c r="G41" s="21" t="str">
        <f t="shared" si="12"/>
        <v>Menunjukkan penguasaan yang baik dalam menginterpretasi data dalam bentuk tabel, diagram gambar, piktogram, dan diagram batang (skala satu satuan), menunjukkan rasa syukur dan tanggung jawab kita terhadap negara, sebagai amanah yang harus dijaga dan dihargai</v>
      </c>
    </row>
    <row r="42" spans="1:7" x14ac:dyDescent="0.25">
      <c r="A42" s="13"/>
      <c r="B42" s="13"/>
      <c r="C42" s="5"/>
      <c r="D42" s="5"/>
      <c r="E42" s="5"/>
      <c r="F42" s="5"/>
      <c r="G42" s="5"/>
    </row>
    <row r="43" spans="1:7" ht="75" x14ac:dyDescent="0.25">
      <c r="A43" s="10">
        <v>9</v>
      </c>
      <c r="B43" s="11" t="s">
        <v>36</v>
      </c>
      <c r="C43" s="1" t="s">
        <v>10</v>
      </c>
      <c r="D43" s="2" t="s">
        <v>266</v>
      </c>
      <c r="E43" s="20" t="s">
        <v>27</v>
      </c>
      <c r="F43" s="2" t="str">
        <f>D43&amp;", "&amp;E43</f>
        <v>menganalisis hubungan bentang alam di daerah tempat tinggal dengan keanekaragaman hayati dan profesi masyarakat sekitarnya, menunjukkan rasa syukur dan tanggung jawab kita terhadap negara, sebagai amanah yang harus dijaga dan dihargai</v>
      </c>
      <c r="G43" s="21" t="str">
        <f>"Menunjukkan penguasaan yang"&amp;" "&amp;C43&amp;" dalam "&amp;D43&amp;", "&amp;E43</f>
        <v>Menunjukkan penguasaan yang cukup baik dalam menganalisis hubungan bentang alam di daerah tempat tinggal dengan keanekaragaman hayati dan profesi masyarakat sekitarnya, menunjukkan rasa syukur dan tanggung jawab kita terhadap negara, sebagai amanah yang harus dijaga dan dihargai</v>
      </c>
    </row>
    <row r="44" spans="1:7" ht="75" x14ac:dyDescent="0.25">
      <c r="A44" s="10"/>
      <c r="B44" s="12"/>
      <c r="C44" s="1" t="s">
        <v>11</v>
      </c>
      <c r="D44" s="2" t="s">
        <v>267</v>
      </c>
      <c r="E44" s="20" t="s">
        <v>25</v>
      </c>
      <c r="F44" s="2" t="str">
        <f t="shared" ref="F44:F53" si="15">D44&amp;", "&amp;E44</f>
        <v>menerapkan peran, tugas, dan tanggung jawab, serta interaksi sosial yang terjadi di sekitar tempat tinggal dan sekolah, memahami bahwa ilmu adalah cahaya cinta Allah yang dapat menerangi kehidupan manusia</v>
      </c>
      <c r="G44" s="21" t="str">
        <f>"Menunjukkan penguasaan yang"&amp;" "&amp;C44&amp;" dalam "&amp;D44&amp;", "&amp;E44</f>
        <v>Menunjukkan penguasaan yang baik dalam menerapkan peran, tugas, dan tanggung jawab, serta interaksi sosial yang terjadi di sekitar tempat tinggal dan sekolah, memahami bahwa ilmu adalah cahaya cinta Allah yang dapat menerangi kehidupan manusia</v>
      </c>
    </row>
    <row r="45" spans="1:7" ht="60" x14ac:dyDescent="0.25">
      <c r="A45" s="10"/>
      <c r="B45" s="12"/>
      <c r="C45" s="1" t="s">
        <v>11</v>
      </c>
      <c r="D45" s="2" t="s">
        <v>268</v>
      </c>
      <c r="E45" s="20" t="s">
        <v>28</v>
      </c>
      <c r="F45" s="2" t="str">
        <f t="shared" si="15"/>
        <v>menceritakan keragaman budaya dan kearifan lokal di lingkup daerah, mencintai dan menyadari hubungan manusia dengan lingkungan sebagai kesatuan yang tak terpisahkan</v>
      </c>
      <c r="G45" s="21" t="str">
        <f>"Menunjukkan penguasaan yang"&amp;" "&amp;C45&amp;" dalam "&amp;D45&amp;", "&amp;E45</f>
        <v>Menunjukkan penguasaan yang baik dalam menceritakan keragaman budaya dan kearifan lokal di lingkup daerah, mencintai dan menyadari hubungan manusia dengan lingkungan sebagai kesatuan yang tak terpisahkan</v>
      </c>
    </row>
    <row r="46" spans="1:7" ht="60" x14ac:dyDescent="0.25">
      <c r="A46" s="10"/>
      <c r="B46" s="12"/>
      <c r="C46" s="1" t="s">
        <v>11</v>
      </c>
      <c r="D46" s="2" t="s">
        <v>269</v>
      </c>
      <c r="E46" s="20" t="s">
        <v>28</v>
      </c>
      <c r="F46" s="2" t="str">
        <f t="shared" si="15"/>
        <v>menunjukkan sikap peduli terhadap permasalahan lingkungan di sekitar, mencintai dan menyadari hubungan manusia dengan lingkungan sebagai kesatuan yang tak terpisahkan</v>
      </c>
      <c r="G46" s="21" t="str">
        <f>"Menunjukkan penguasaan yang"&amp;" "&amp;C46&amp;" dalam "&amp;D46&amp;", "&amp;E46</f>
        <v>Menunjukkan penguasaan yang baik dalam menunjukkan sikap peduli terhadap permasalahan lingkungan di sekitar, mencintai dan menyadari hubungan manusia dengan lingkungan sebagai kesatuan yang tak terpisahkan</v>
      </c>
    </row>
    <row r="47" spans="1:7" ht="90" x14ac:dyDescent="0.25">
      <c r="A47" s="10"/>
      <c r="B47" s="12"/>
      <c r="C47" s="1" t="s">
        <v>11</v>
      </c>
      <c r="D47" s="2" t="s">
        <v>270</v>
      </c>
      <c r="E47" s="20" t="s">
        <v>28</v>
      </c>
      <c r="F47" s="2" t="str">
        <f t="shared" si="15"/>
        <v>berkontribusi dalam upaya melakukan mitigasi perubahan iklim melalui aktivitas sederhana yang bisa dilakukan dalam kehidupan sehari-hari, mencintai dan menyadari hubungan manusia dengan lingkungan sebagai kesatuan yang tak terpisahkan</v>
      </c>
      <c r="G47" s="21" t="str">
        <f t="shared" ref="G47:G49" si="16">"Menunjukkan penguasaan yang"&amp;" "&amp;C47&amp;" dalam "&amp;D47&amp;", "&amp;E47</f>
        <v>Menunjukkan penguasaan yang baik dalam berkontribusi dalam upaya melakukan mitigasi perubahan iklim melalui aktivitas sederhana yang bisa dilakukan dalam kehidupan sehari-hari, mencintai dan menyadari hubungan manusia dengan lingkungan sebagai kesatuan yang tak terpisahkan</v>
      </c>
    </row>
    <row r="48" spans="1:7" ht="75" x14ac:dyDescent="0.25">
      <c r="A48" s="10"/>
      <c r="B48" s="12"/>
      <c r="C48" s="1" t="s">
        <v>11</v>
      </c>
      <c r="D48" s="2" t="s">
        <v>161</v>
      </c>
      <c r="E48" s="20" t="s">
        <v>28</v>
      </c>
      <c r="F48" s="2" t="str">
        <f t="shared" si="15"/>
        <v>berkontribusi dalam upaya melestarikan budaya/kearifan local di lingkungan sekitarnya, mencintai dan menyadari hubungan manusia dengan lingkungan sebagai kesatuan yang tak terpisahkan</v>
      </c>
      <c r="G48" s="21" t="str">
        <f t="shared" si="16"/>
        <v>Menunjukkan penguasaan yang baik dalam berkontribusi dalam upaya melestarikan budaya/kearifan local di lingkungan sekitarnya, mencintai dan menyadari hubungan manusia dengan lingkungan sebagai kesatuan yang tak terpisahkan</v>
      </c>
    </row>
    <row r="49" spans="1:7" ht="60" x14ac:dyDescent="0.25">
      <c r="A49" s="10"/>
      <c r="B49" s="12"/>
      <c r="C49" s="1" t="s">
        <v>11</v>
      </c>
      <c r="D49" s="2" t="s">
        <v>271</v>
      </c>
      <c r="E49" s="20" t="s">
        <v>28</v>
      </c>
      <c r="F49" s="2" t="str">
        <f t="shared" si="15"/>
        <v>menjelaskan nilai mata uang dan fungsinya, serta cara mengelola keuangan secara bijak, mencintai dan menyadari hubungan manusia dengan lingkungan sebagai kesatuan yang tak terpisahkan</v>
      </c>
      <c r="G49" s="21" t="str">
        <f t="shared" si="16"/>
        <v>Menunjukkan penguasaan yang baik dalam menjelaskan nilai mata uang dan fungsinya, serta cara mengelola keuangan secara bijak, mencintai dan menyadari hubungan manusia dengan lingkungan sebagai kesatuan yang tak terpisahkan</v>
      </c>
    </row>
    <row r="50" spans="1:7" ht="60" x14ac:dyDescent="0.25">
      <c r="A50" s="10"/>
      <c r="B50" s="12"/>
      <c r="C50" s="1" t="s">
        <v>10</v>
      </c>
      <c r="D50" s="2" t="s">
        <v>272</v>
      </c>
      <c r="E50" s="20" t="s">
        <v>28</v>
      </c>
      <c r="F50" s="2" t="str">
        <f t="shared" si="15"/>
        <v>menceritakan perkembangan sejarah daerah tempat tinggal, mencintai dan menyadari hubungan manusia dengan lingkungan sebagai kesatuan yang tak terpisahkan</v>
      </c>
      <c r="G50" s="21" t="str">
        <f>"Menunjukkan penguasaan yang"&amp;" "&amp;C50&amp;" dalam "&amp;D50&amp;", "&amp;E50</f>
        <v>Menunjukkan penguasaan yang cukup baik dalam menceritakan perkembangan sejarah daerah tempat tinggal, mencintai dan menyadari hubungan manusia dengan lingkungan sebagai kesatuan yang tak terpisahkan</v>
      </c>
    </row>
    <row r="51" spans="1:7" ht="75" x14ac:dyDescent="0.25">
      <c r="A51" s="10"/>
      <c r="B51" s="12"/>
      <c r="C51" s="1"/>
      <c r="D51" s="2" t="s">
        <v>273</v>
      </c>
      <c r="E51" s="20" t="s">
        <v>28</v>
      </c>
      <c r="F51" s="2" t="str">
        <f t="shared" ref="F51" si="17">D51&amp;", "&amp;E51</f>
        <v>mengamati perkembangan daerah terhadap kehidupan perekonomian masyarakat di daerah tempat tinggal, mencintai dan menyadari hubungan manusia dengan lingkungan sebagai kesatuan yang tak terpisahkan</v>
      </c>
      <c r="G51" s="21" t="str">
        <f>"Menunjukkan penguasaan yang"&amp;" "&amp;C51&amp;" dalam "&amp;D51&amp;", "&amp;E51</f>
        <v>Menunjukkan penguasaan yang  dalam mengamati perkembangan daerah terhadap kehidupan perekonomian masyarakat di daerah tempat tinggal, mencintai dan menyadari hubungan manusia dengan lingkungan sebagai kesatuan yang tak terpisahkan</v>
      </c>
    </row>
    <row r="52" spans="1:7" ht="60" x14ac:dyDescent="0.25">
      <c r="A52" s="10"/>
      <c r="B52" s="12"/>
      <c r="C52" s="1" t="s">
        <v>10</v>
      </c>
      <c r="D52" s="2" t="s">
        <v>274</v>
      </c>
      <c r="E52" s="20" t="s">
        <v>28</v>
      </c>
      <c r="F52" s="2" t="str">
        <f t="shared" ref="F52" si="18">D52&amp;", "&amp;E52</f>
        <v>simulasi kegiatan jual beli sebagai salah satu cara pemenuhan kebutuhan manusia, mencintai dan menyadari hubungan manusia dengan lingkungan sebagai kesatuan yang tak terpisahkan</v>
      </c>
      <c r="G52" s="21" t="str">
        <f>"Menunjukkan penguasaan yang"&amp;" "&amp;C52&amp;" dalam "&amp;D52&amp;", "&amp;E52</f>
        <v>Menunjukkan penguasaan yang cukup baik dalam simulasi kegiatan jual beli sebagai salah satu cara pemenuhan kebutuhan manusia, mencintai dan menyadari hubungan manusia dengan lingkungan sebagai kesatuan yang tak terpisahkan</v>
      </c>
    </row>
    <row r="53" spans="1:7" ht="60" x14ac:dyDescent="0.25">
      <c r="A53" s="10"/>
      <c r="B53" s="12"/>
      <c r="C53" s="1" t="s">
        <v>10</v>
      </c>
      <c r="D53" s="2" t="s">
        <v>162</v>
      </c>
      <c r="E53" s="20" t="s">
        <v>28</v>
      </c>
      <c r="F53" s="2" t="str">
        <f t="shared" si="15"/>
        <v>menerapkan perilaku sesuai norma yang berlaku di dalam lingkungan masyarakat, mencintai dan menyadari hubungan manusia dengan lingkungan sebagai kesatuan yang tak terpisahkan</v>
      </c>
      <c r="G53" s="21" t="str">
        <f>"Menunjukkan penguasaan yang"&amp;" "&amp;C53&amp;" dalam "&amp;D53&amp;", "&amp;E53</f>
        <v>Menunjukkan penguasaan yang cukup baik dalam menerapkan perilaku sesuai norma yang berlaku di dalam lingkungan masyarakat, mencintai dan menyadari hubungan manusia dengan lingkungan sebagai kesatuan yang tak terpisahkan</v>
      </c>
    </row>
    <row r="54" spans="1:7" x14ac:dyDescent="0.25">
      <c r="A54" s="13"/>
      <c r="B54" s="13"/>
      <c r="C54" s="5"/>
      <c r="D54" s="5"/>
      <c r="E54" s="5"/>
      <c r="F54" s="5"/>
      <c r="G54" s="5"/>
    </row>
    <row r="55" spans="1:7" ht="60" x14ac:dyDescent="0.25">
      <c r="A55" s="10">
        <v>10</v>
      </c>
      <c r="B55" s="11" t="s">
        <v>47</v>
      </c>
      <c r="C55" s="1" t="s">
        <v>10</v>
      </c>
      <c r="D55" s="3" t="s">
        <v>167</v>
      </c>
      <c r="E55" s="20" t="s">
        <v>24</v>
      </c>
      <c r="F55" s="2" t="str">
        <f>D55&amp;", "&amp;E55</f>
        <v>menerapkannya keterampilan gerak fundamental dan dalam situasi gerak yang baru.(aktifitas permainan), meneladani  Allah yang maha cinta dan Rasulullah sosok teladan penuh cinta</v>
      </c>
      <c r="G55" s="21" t="str">
        <f>"Menunjukkan penguasaan yang"&amp;" "&amp;C55&amp;" dalam "&amp;D55&amp;", "&amp;E55</f>
        <v>Menunjukkan penguasaan yang cukup baik dalam menerapkannya keterampilan gerak fundamental dan dalam situasi gerak yang baru.(aktifitas permainan), meneladani  Allah yang maha cinta dan Rasulullah sosok teladan penuh cinta</v>
      </c>
    </row>
    <row r="56" spans="1:7" ht="75" x14ac:dyDescent="0.25">
      <c r="A56" s="12"/>
      <c r="B56" s="12"/>
      <c r="C56" s="1" t="s">
        <v>11</v>
      </c>
      <c r="D56" s="2" t="s">
        <v>168</v>
      </c>
      <c r="E56" s="20" t="s">
        <v>25</v>
      </c>
      <c r="F56" s="2" t="str">
        <f t="shared" ref="F56:F57" si="19">D56&amp;", "&amp;E56</f>
        <v>menyusun bersama peraturan untuk mengembangkan fair play ketika berpartisipasi atau merancang aktivitas jasmani (senam ketangkasan), memahami bahwa ilmu adalah cahaya cinta Allah yang dapat menerangi kehidupan manusia</v>
      </c>
      <c r="G56" s="21" t="str">
        <f t="shared" ref="G56:G57" si="20">"Menunjukkan penguasaan yang"&amp;" "&amp;C56&amp;" dalam "&amp;D56&amp;", "&amp;E56</f>
        <v>Menunjukkan penguasaan yang baik dalam menyusun bersama peraturan untuk mengembangkan fair play ketika berpartisipasi atau merancang aktivitas jasmani (senam ketangkasan), memahami bahwa ilmu adalah cahaya cinta Allah yang dapat menerangi kehidupan manusia</v>
      </c>
    </row>
    <row r="57" spans="1:7" ht="60" x14ac:dyDescent="0.25">
      <c r="A57" s="12"/>
      <c r="B57" s="12"/>
      <c r="C57" s="1" t="s">
        <v>11</v>
      </c>
      <c r="D57" s="2" t="s">
        <v>169</v>
      </c>
      <c r="E57" s="20" t="s">
        <v>40</v>
      </c>
      <c r="F57" s="2" t="str">
        <f t="shared" si="19"/>
        <v>mengenali faktor-faktor yang menyebabkan aktivitas jasmani menyenangkan (gerak ritmik), memahami semua manusia saling terkait yang mencintai diri sendiri dan orang lain</v>
      </c>
      <c r="G57" s="21" t="str">
        <f t="shared" si="20"/>
        <v>Menunjukkan penguasaan yang baik dalam mengenali faktor-faktor yang menyebabkan aktivitas jasmani menyenangkan (gerak ritmik), memahami semua manusia saling terkait yang mencintai diri sendiri dan orang lain</v>
      </c>
    </row>
    <row r="58" spans="1:7" ht="60" x14ac:dyDescent="0.25">
      <c r="A58" s="12"/>
      <c r="B58" s="12"/>
      <c r="C58" s="1" t="s">
        <v>10</v>
      </c>
      <c r="D58" s="2" t="s">
        <v>275</v>
      </c>
      <c r="E58" s="20" t="s">
        <v>40</v>
      </c>
      <c r="F58" s="2" t="str">
        <f t="shared" ref="F58" si="21">D58&amp;", "&amp;E58</f>
        <v>mempraktikkan penanganan cedera ringan sesuai pemahaman tentang prinsip pertolongan pertama, memahami semua manusia saling terkait yang mencintai diri sendiri dan orang lain</v>
      </c>
      <c r="G58" s="21" t="str">
        <f t="shared" ref="G58" si="22">"Menunjukkan penguasaan yang"&amp;" "&amp;C58&amp;" dalam "&amp;D58&amp;", "&amp;E58</f>
        <v>Menunjukkan penguasaan yang cukup baik dalam mempraktikkan penanganan cedera ringan sesuai pemahaman tentang prinsip pertolongan pertama, memahami semua manusia saling terkait yang mencintai diri sendiri dan orang lain</v>
      </c>
    </row>
    <row r="59" spans="1:7" x14ac:dyDescent="0.25">
      <c r="A59" s="13"/>
      <c r="B59" s="13"/>
      <c r="C59" s="5"/>
      <c r="D59" s="5"/>
      <c r="E59" s="5"/>
      <c r="F59" s="5"/>
      <c r="G59" s="5"/>
    </row>
    <row r="60" spans="1:7" ht="60" x14ac:dyDescent="0.25">
      <c r="A60" s="10">
        <v>11</v>
      </c>
      <c r="B60" s="11" t="s">
        <v>48</v>
      </c>
      <c r="C60" s="1" t="s">
        <v>10</v>
      </c>
      <c r="D60" s="3" t="s">
        <v>276</v>
      </c>
      <c r="E60" s="20" t="s">
        <v>24</v>
      </c>
      <c r="F60" s="2" t="str">
        <f>D60&amp;", "&amp;E60</f>
        <v>memilih alat dan bahan yang sesuai untuk jenis karya seni rupa yang akan dibuat, meneladani  Allah yang maha cinta dan Rasulullah sosok teladan penuh cinta</v>
      </c>
      <c r="G60" s="21" t="str">
        <f>"Menunjukkan penguasaan yang"&amp;" "&amp;C60&amp;" dalam "&amp;D60&amp;", "&amp;E60</f>
        <v>Menunjukkan penguasaan yang cukup baik dalam memilih alat dan bahan yang sesuai untuk jenis karya seni rupa yang akan dibuat, meneladani  Allah yang maha cinta dan Rasulullah sosok teladan penuh cinta</v>
      </c>
    </row>
    <row r="61" spans="1:7" ht="75" x14ac:dyDescent="0.25">
      <c r="A61" s="12"/>
      <c r="B61" s="12"/>
      <c r="C61" s="1" t="s">
        <v>11</v>
      </c>
      <c r="D61" s="2" t="s">
        <v>277</v>
      </c>
      <c r="E61" s="20" t="s">
        <v>25</v>
      </c>
      <c r="F61" s="2" t="str">
        <f t="shared" ref="F61:F63" si="23">D61&amp;", "&amp;E61</f>
        <v>menggunakan alat dan bahan secara mandiri, aman, dan bertanggung jawab selama proses berkarya, memahami bahwa ilmu adalah cahaya cinta Allah yang dapat menerangi kehidupan manusia</v>
      </c>
      <c r="G61" s="21" t="str">
        <f t="shared" ref="G61:G63" si="24">"Menunjukkan penguasaan yang"&amp;" "&amp;C61&amp;" dalam "&amp;D61&amp;", "&amp;E61</f>
        <v>Menunjukkan penguasaan yang baik dalam menggunakan alat dan bahan secara mandiri, aman, dan bertanggung jawab selama proses berkarya, memahami bahwa ilmu adalah cahaya cinta Allah yang dapat menerangi kehidupan manusia</v>
      </c>
    </row>
    <row r="62" spans="1:7" ht="60" x14ac:dyDescent="0.25">
      <c r="A62" s="12"/>
      <c r="B62" s="12"/>
      <c r="C62" s="1" t="s">
        <v>11</v>
      </c>
      <c r="D62" s="2" t="s">
        <v>278</v>
      </c>
      <c r="E62" s="20" t="s">
        <v>40</v>
      </c>
      <c r="F62" s="2" t="str">
        <f t="shared" si="23"/>
        <v>menunjukkan kreativitas dalam mengolah alat dan bahan dari lingkungan sekitar menjadi karya seni sederhana, memahami semua manusia saling terkait yang mencintai diri sendiri dan orang lain</v>
      </c>
      <c r="G62" s="21" t="str">
        <f t="shared" si="24"/>
        <v>Menunjukkan penguasaan yang baik dalam menunjukkan kreativitas dalam mengolah alat dan bahan dari lingkungan sekitar menjadi karya seni sederhana, memahami semua manusia saling terkait yang mencintai diri sendiri dan orang lain</v>
      </c>
    </row>
    <row r="63" spans="1:7" ht="75" x14ac:dyDescent="0.25">
      <c r="A63" s="12"/>
      <c r="B63" s="12"/>
      <c r="C63" s="1" t="s">
        <v>10</v>
      </c>
      <c r="D63" s="2" t="s">
        <v>279</v>
      </c>
      <c r="E63" s="20" t="s">
        <v>40</v>
      </c>
      <c r="F63" s="2" t="str">
        <f t="shared" si="23"/>
        <v>membuat karya seni rupa sebagai bentuk kepedulian atau pesan positif terhadap dirinya dan lingkungan terdekat (seperti rumah, kelas, sekolah), memahami semua manusia saling terkait yang mencintai diri sendiri dan orang lain</v>
      </c>
      <c r="G63" s="21" t="str">
        <f t="shared" si="24"/>
        <v>Menunjukkan penguasaan yang cukup baik dalam membuat karya seni rupa sebagai bentuk kepedulian atau pesan positif terhadap dirinya dan lingkungan terdekat (seperti rumah, kelas, sekolah), memahami semua manusia saling terkait yang mencintai diri sendiri dan orang lain</v>
      </c>
    </row>
    <row r="64" spans="1:7" ht="75" x14ac:dyDescent="0.25">
      <c r="A64" s="12"/>
      <c r="B64" s="12"/>
      <c r="C64" s="1" t="s">
        <v>10</v>
      </c>
      <c r="D64" s="2" t="s">
        <v>280</v>
      </c>
      <c r="E64" s="20" t="s">
        <v>40</v>
      </c>
      <c r="F64" s="2" t="str">
        <f t="shared" ref="F64:F66" si="25">D64&amp;", "&amp;E64</f>
        <v>menggunakan unsur rupa (warna, garis, bentuk) secara tepat untuk memperkuat pesan atau respons dalam karya yang dibuat, memahami semua manusia saling terkait yang mencintai diri sendiri dan orang lain</v>
      </c>
      <c r="G64" s="21" t="str">
        <f t="shared" ref="G64:G66" si="26">"Menunjukkan penguasaan yang"&amp;" "&amp;C64&amp;" dalam "&amp;D64&amp;", "&amp;E64</f>
        <v>Menunjukkan penguasaan yang cukup baik dalam menggunakan unsur rupa (warna, garis, bentuk) secara tepat untuk memperkuat pesan atau respons dalam karya yang dibuat, memahami semua manusia saling terkait yang mencintai diri sendiri dan orang lain</v>
      </c>
    </row>
    <row r="65" spans="1:7" ht="60" x14ac:dyDescent="0.25">
      <c r="A65" s="12"/>
      <c r="B65" s="12"/>
      <c r="C65" s="1" t="s">
        <v>10</v>
      </c>
      <c r="D65" s="2" t="s">
        <v>281</v>
      </c>
      <c r="E65" s="20" t="s">
        <v>40</v>
      </c>
      <c r="F65" s="2" t="str">
        <f t="shared" si="25"/>
        <v>menjelaskan makna dan tujuan dari karya yang dibuat sebagai bentuk tanggapan terhadap kondisi di sekitarnya, memahami semua manusia saling terkait yang mencintai diri sendiri dan orang lain</v>
      </c>
      <c r="G65" s="21" t="str">
        <f t="shared" si="26"/>
        <v>Menunjukkan penguasaan yang cukup baik dalam menjelaskan makna dan tujuan dari karya yang dibuat sebagai bentuk tanggapan terhadap kondisi di sekitarnya, memahami semua manusia saling terkait yang mencintai diri sendiri dan orang lain</v>
      </c>
    </row>
    <row r="66" spans="1:7" ht="60" x14ac:dyDescent="0.25">
      <c r="A66" s="12"/>
      <c r="B66" s="12"/>
      <c r="C66" s="1" t="s">
        <v>10</v>
      </c>
      <c r="D66" s="2" t="s">
        <v>282</v>
      </c>
      <c r="E66" s="20" t="s">
        <v>40</v>
      </c>
      <c r="F66" s="2" t="str">
        <f t="shared" si="25"/>
        <v>menunjukkan sikap peduli, bertanggung jawab, dan kreatif dalam menanggapi lingkungan melalui karya seni rupa, memahami semua manusia saling terkait yang mencintai diri sendiri dan orang lain</v>
      </c>
      <c r="G66" s="21" t="str">
        <f t="shared" si="26"/>
        <v>Menunjukkan penguasaan yang cukup baik dalam menunjukkan sikap peduli, bertanggung jawab, dan kreatif dalam menanggapi lingkungan melalui karya seni rupa, memahami semua manusia saling terkait yang mencintai diri sendiri dan orang lain</v>
      </c>
    </row>
    <row r="67" spans="1:7" x14ac:dyDescent="0.25">
      <c r="A67" s="13"/>
      <c r="B67" s="13"/>
      <c r="C67" s="5"/>
      <c r="D67" s="5"/>
      <c r="E67" s="5"/>
      <c r="F67" s="5"/>
      <c r="G67" s="5"/>
    </row>
    <row r="68" spans="1:7" ht="90" x14ac:dyDescent="0.25">
      <c r="A68" s="10">
        <v>12</v>
      </c>
      <c r="B68" s="11" t="s">
        <v>37</v>
      </c>
      <c r="C68" s="1" t="s">
        <v>11</v>
      </c>
      <c r="D68" s="3" t="s">
        <v>176</v>
      </c>
      <c r="E68" s="20" t="s">
        <v>27</v>
      </c>
      <c r="F68" s="2" t="str">
        <f>D68&amp;", "&amp;E68</f>
        <v>menentukan ide pokok dari informasi yang disampaikan secara lisan dengan bantuan visual, serta menggunakan kosakata sederhana (to talk about the time), menunjukkan rasa syukur dan tanggung jawab kita terhadap negara, sebagai amanah yang harus dijaga dan dihargai</v>
      </c>
      <c r="G68" s="21" t="str">
        <f>"Menunjukkan penguasaan yang"&amp;" "&amp;C68&amp;" dalam "&amp;D68&amp;", "&amp;E68</f>
        <v>Menunjukkan penguasaan yang baik dalam menentukan ide pokok dari informasi yang disampaikan secara lisan dengan bantuan visual, serta menggunakan kosakata sederhana (to talk about the time), menunjukkan rasa syukur dan tanggung jawab kita terhadap negara, sebagai amanah yang harus dijaga dan dihargai</v>
      </c>
    </row>
    <row r="69" spans="1:7" ht="75" x14ac:dyDescent="0.25">
      <c r="A69" s="12"/>
      <c r="B69" s="12"/>
      <c r="C69" s="1" t="s">
        <v>10</v>
      </c>
      <c r="D69" s="2" t="s">
        <v>177</v>
      </c>
      <c r="E69" s="20" t="s">
        <v>24</v>
      </c>
      <c r="F69" s="2" t="str">
        <f t="shared" ref="F69:F72" si="27">D69&amp;", "&amp;E69</f>
        <v>membuat instruksi sederhana yang berkaitan dengan prosedur kelas dan aktivitas belajar dengan bantuan visual (daily activities connected to time), meneladani  Allah yang maha cinta dan Rasulullah sosok teladan penuh cinta</v>
      </c>
      <c r="G69" s="21" t="str">
        <f t="shared" ref="G69:G71" si="28">"Menunjukkan penguasaan yang"&amp;" "&amp;C69&amp;" dalam "&amp;D69&amp;", "&amp;E69</f>
        <v>Menunjukkan penguasaan yang cukup baik dalam membuat instruksi sederhana yang berkaitan dengan prosedur kelas dan aktivitas belajar dengan bantuan visual (daily activities connected to time), meneladani  Allah yang maha cinta dan Rasulullah sosok teladan penuh cinta</v>
      </c>
    </row>
    <row r="70" spans="1:7" ht="60" x14ac:dyDescent="0.25">
      <c r="A70" s="12"/>
      <c r="B70" s="12"/>
      <c r="C70" s="1" t="s">
        <v>11</v>
      </c>
      <c r="D70" s="2" t="s">
        <v>178</v>
      </c>
      <c r="E70" s="20" t="s">
        <v>26</v>
      </c>
      <c r="F70" s="2" t="str">
        <f t="shared" si="27"/>
        <v>memahami kata-kata yang sering digunakan sehari-hari dengan bantuan gambar/ilustrasi (adverb of frequency),  memahami semua manusia saling terkait yang mencintai diri sendiri dan orang lain</v>
      </c>
      <c r="G70" s="21" t="str">
        <f t="shared" si="28"/>
        <v>Menunjukkan penguasaan yang baik dalam memahami kata-kata yang sering digunakan sehari-hari dengan bantuan gambar/ilustrasi (adverb of frequency),  memahami semua manusia saling terkait yang mencintai diri sendiri dan orang lain</v>
      </c>
    </row>
    <row r="71" spans="1:7" ht="105" x14ac:dyDescent="0.25">
      <c r="A71" s="12"/>
      <c r="B71" s="12"/>
      <c r="C71" s="1" t="s">
        <v>10</v>
      </c>
      <c r="D71" s="2" t="s">
        <v>179</v>
      </c>
      <c r="E71" s="20" t="s">
        <v>25</v>
      </c>
      <c r="F71" s="2" t="str">
        <f t="shared" si="27"/>
        <v>memberikan respon secara lisan dan komunikasi non-verbal terhadap teks pendek sederhana dan familiar dalam moda tulisan atau digital, termasuk teks visual, multimodal atau interaktif (simple sentence about vehicles), memahami bahwa ilmu adalah cahaya cinta Allah yang dapat menerangi kehidupan manusia</v>
      </c>
      <c r="G71" s="21" t="str">
        <f t="shared" si="28"/>
        <v>Menunjukkan penguasaan yang cukup baik dalam memberikan respon secara lisan dan komunikasi non-verbal terhadap teks pendek sederhana dan familiar dalam moda tulisan atau digital, termasuk teks visual, multimodal atau interaktif (simple sentence about vehicles), memahami bahwa ilmu adalah cahaya cinta Allah yang dapat menerangi kehidupan manusia</v>
      </c>
    </row>
    <row r="72" spans="1:7" ht="75" x14ac:dyDescent="0.25">
      <c r="A72" s="12"/>
      <c r="B72" s="12"/>
      <c r="C72" s="1" t="s">
        <v>10</v>
      </c>
      <c r="D72" s="2" t="s">
        <v>180</v>
      </c>
      <c r="E72" s="20" t="s">
        <v>25</v>
      </c>
      <c r="F72" s="2" t="str">
        <f t="shared" si="27"/>
        <v>membuat beberapa teks sederhana menggunakan kata/frasa sederhana dan gambar (tell how do they go to public places), memahami bahwa ilmu adalah cahaya cinta Allah yang dapat menerangi kehidupan manusia</v>
      </c>
      <c r="G72" s="21" t="str">
        <f t="shared" ref="G72" si="29">"Menunjukkan penguasaan yang"&amp;" "&amp;C72&amp;" dalam "&amp;D72&amp;", "&amp;E72</f>
        <v>Menunjukkan penguasaan yang cukup baik dalam membuat beberapa teks sederhana menggunakan kata/frasa sederhana dan gambar (tell how do they go to public places), memahami bahwa ilmu adalah cahaya cinta Allah yang dapat menerangi kehidupan manusia</v>
      </c>
    </row>
    <row r="73" spans="1:7" ht="90" x14ac:dyDescent="0.25">
      <c r="A73" s="12"/>
      <c r="B73" s="12"/>
      <c r="C73" s="1" t="s">
        <v>10</v>
      </c>
      <c r="D73" s="2" t="s">
        <v>181</v>
      </c>
      <c r="E73" s="20" t="s">
        <v>25</v>
      </c>
      <c r="F73" s="2" t="str">
        <f t="shared" ref="F73:F80" si="30">D73&amp;", "&amp;E73</f>
        <v>menulis kosakata sederhana yang berkaitan dengan lingkungan kelas dan rumah dalam bahasa Inggris menggunakan ejaan rekaan (daily activities connected to time), memahami bahwa ilmu adalah cahaya cinta Allah yang dapat menerangi kehidupan manusia</v>
      </c>
      <c r="G73" s="21" t="str">
        <f t="shared" ref="G73:G80" si="31">"Menunjukkan penguasaan yang"&amp;" "&amp;C73&amp;" dalam "&amp;D73&amp;", "&amp;E73</f>
        <v>Menunjukkan penguasaan yang cukup baik dalam menulis kosakata sederhana yang berkaitan dengan lingkungan kelas dan rumah dalam bahasa Inggris menggunakan ejaan rekaan (daily activities connected to time), memahami bahwa ilmu adalah cahaya cinta Allah yang dapat menerangi kehidupan manusia</v>
      </c>
    </row>
    <row r="74" spans="1:7" x14ac:dyDescent="0.25">
      <c r="A74" s="13"/>
      <c r="B74" s="13"/>
      <c r="C74" s="5"/>
      <c r="D74" s="5"/>
      <c r="E74" s="5"/>
      <c r="F74" s="5"/>
      <c r="G74" s="5"/>
    </row>
    <row r="75" spans="1:7" ht="60" x14ac:dyDescent="0.25">
      <c r="A75" s="10">
        <v>13</v>
      </c>
      <c r="B75" s="11" t="s">
        <v>41</v>
      </c>
      <c r="C75" s="1" t="s">
        <v>11</v>
      </c>
      <c r="D75" s="3" t="s">
        <v>190</v>
      </c>
      <c r="E75" s="20" t="s">
        <v>27</v>
      </c>
      <c r="F75" s="2" t="str">
        <f>D75&amp;", "&amp;E75</f>
        <v>memahami ide pokok suatu pesan, menunjukkan rasa syukur dan tanggung jawab kita terhadap negara, sebagai amanah yang harus dijaga dan dihargai</v>
      </c>
      <c r="G75" s="21" t="str">
        <f>"Menunjukkan penguasaan yang"&amp;" "&amp;C75&amp;" dalam "&amp;D75&amp;", "&amp;E75</f>
        <v>Menunjukkan penguasaan yang baik dalam memahami ide pokok suatu pesan, menunjukkan rasa syukur dan tanggung jawab kita terhadap negara, sebagai amanah yang harus dijaga dan dihargai</v>
      </c>
    </row>
    <row r="76" spans="1:7" ht="45" x14ac:dyDescent="0.25">
      <c r="A76" s="12"/>
      <c r="B76" s="12"/>
      <c r="C76" s="1" t="s">
        <v>10</v>
      </c>
      <c r="D76" s="2" t="s">
        <v>191</v>
      </c>
      <c r="E76" s="20" t="s">
        <v>25</v>
      </c>
      <c r="F76" s="2" t="str">
        <f t="shared" si="30"/>
        <v>memahami teks narasi, memahami bahwa ilmu adalah cahaya cinta Allah yang dapat menerangi kehidupan manusia</v>
      </c>
      <c r="G76" s="21" t="str">
        <f t="shared" si="31"/>
        <v>Menunjukkan penguasaan yang cukup baik dalam memahami teks narasi, memahami bahwa ilmu adalah cahaya cinta Allah yang dapat menerangi kehidupan manusia</v>
      </c>
    </row>
    <row r="77" spans="1:7" ht="45" x14ac:dyDescent="0.25">
      <c r="A77" s="12"/>
      <c r="B77" s="12"/>
      <c r="C77" s="1" t="s">
        <v>10</v>
      </c>
      <c r="D77" s="2" t="s">
        <v>192</v>
      </c>
      <c r="E77" s="20" t="s">
        <v>25</v>
      </c>
      <c r="F77" s="2" t="str">
        <f t="shared" si="30"/>
        <v>memahami pengunaan sandangan aksara jawa, memahami bahwa ilmu adalah cahaya cinta Allah yang dapat menerangi kehidupan manusia</v>
      </c>
      <c r="G77" s="21" t="str">
        <f t="shared" si="31"/>
        <v>Menunjukkan penguasaan yang cukup baik dalam memahami pengunaan sandangan aksara jawa, memahami bahwa ilmu adalah cahaya cinta Allah yang dapat menerangi kehidupan manusia</v>
      </c>
    </row>
    <row r="78" spans="1:7" ht="60" x14ac:dyDescent="0.25">
      <c r="A78" s="12"/>
      <c r="B78" s="12"/>
      <c r="C78" s="1" t="s">
        <v>10</v>
      </c>
      <c r="D78" s="2" t="s">
        <v>193</v>
      </c>
      <c r="E78" s="20" t="s">
        <v>25</v>
      </c>
      <c r="F78" s="2" t="str">
        <f t="shared" si="30"/>
        <v>memahami pesan dan informasi tentang kehidupan sehari-hari, teks narasi dan puisi anak, memahami bahwa ilmu adalah cahaya cinta Allah yang dapat menerangi kehidupan manusia</v>
      </c>
      <c r="G78" s="21" t="str">
        <f t="shared" si="31"/>
        <v>Menunjukkan penguasaan yang cukup baik dalam memahami pesan dan informasi tentang kehidupan sehari-hari, teks narasi dan puisi anak, memahami bahwa ilmu adalah cahaya cinta Allah yang dapat menerangi kehidupan manusia</v>
      </c>
    </row>
    <row r="79" spans="1:7" ht="45" x14ac:dyDescent="0.25">
      <c r="A79" s="12"/>
      <c r="B79" s="12"/>
      <c r="C79" s="1" t="s">
        <v>10</v>
      </c>
      <c r="D79" s="2" t="s">
        <v>194</v>
      </c>
      <c r="E79" s="20" t="s">
        <v>25</v>
      </c>
      <c r="F79" s="2" t="str">
        <f t="shared" si="30"/>
        <v>membaca kata-kata baru dengan pola kombinasi, memahami bahwa ilmu adalah cahaya cinta Allah yang dapat menerangi kehidupan manusia</v>
      </c>
      <c r="G79" s="21" t="str">
        <f t="shared" si="31"/>
        <v>Menunjukkan penguasaan yang cukup baik dalam membaca kata-kata baru dengan pola kombinasi, memahami bahwa ilmu adalah cahaya cinta Allah yang dapat menerangi kehidupan manusia</v>
      </c>
    </row>
    <row r="80" spans="1:7" ht="45" x14ac:dyDescent="0.25">
      <c r="A80" s="12"/>
      <c r="B80" s="12"/>
      <c r="C80" s="1" t="s">
        <v>10</v>
      </c>
      <c r="D80" s="2" t="s">
        <v>195</v>
      </c>
      <c r="E80" s="20" t="s">
        <v>25</v>
      </c>
      <c r="F80" s="2" t="str">
        <f t="shared" si="30"/>
        <v>menjelaskan hal-hal yang dihadapi olehtokoh cerita, memahami bahwa ilmu adalah cahaya cinta Allah yang dapat menerangi kehidupan manusia</v>
      </c>
      <c r="G80" s="21" t="str">
        <f t="shared" si="31"/>
        <v>Menunjukkan penguasaan yang cukup baik dalam menjelaskan hal-hal yang dihadapi olehtokoh cerita, memahami bahwa ilmu adalah cahaya cinta Allah yang dapat menerangi kehidupan manusia</v>
      </c>
    </row>
    <row r="81" spans="1:7" ht="60" x14ac:dyDescent="0.25">
      <c r="A81" s="12"/>
      <c r="B81" s="12"/>
      <c r="C81" s="1" t="s">
        <v>10</v>
      </c>
      <c r="D81" s="2" t="s">
        <v>196</v>
      </c>
      <c r="E81" s="20" t="s">
        <v>25</v>
      </c>
      <c r="F81" s="2" t="str">
        <f t="shared" ref="F81:F82" si="32">D81&amp;", "&amp;E81</f>
        <v>memaknai kosakata baru 4.20Murid mampu membaca kata menggunakan sandhangan aksara jawa, memahami bahwa ilmu adalah cahaya cinta Allah yang dapat menerangi kehidupan manusia</v>
      </c>
      <c r="G81" s="21" t="str">
        <f t="shared" ref="G81:G82" si="33">"Menunjukkan penguasaan yang"&amp;" "&amp;C81&amp;" dalam "&amp;D81&amp;", "&amp;E81</f>
        <v>Menunjukkan penguasaan yang cukup baik dalam memaknai kosakata baru 4.20Murid mampu membaca kata menggunakan sandhangan aksara jawa, memahami bahwa ilmu adalah cahaya cinta Allah yang dapat menerangi kehidupan manusia</v>
      </c>
    </row>
    <row r="82" spans="1:7" ht="45" x14ac:dyDescent="0.25">
      <c r="A82" s="12"/>
      <c r="B82" s="12"/>
      <c r="C82" s="1" t="s">
        <v>10</v>
      </c>
      <c r="D82" s="2" t="s">
        <v>197</v>
      </c>
      <c r="E82" s="20" t="s">
        <v>25</v>
      </c>
      <c r="F82" s="2" t="str">
        <f t="shared" si="32"/>
        <v>memakanai basa rinegga, memahami bahwa ilmu adalah cahaya cinta Allah yang dapat menerangi kehidupan manusia</v>
      </c>
      <c r="G82" s="21" t="str">
        <f t="shared" si="33"/>
        <v>Menunjukkan penguasaan yang cukup baik dalam memakanai basa rinegga, memahami bahwa ilmu adalah cahaya cinta Allah yang dapat menerangi kehidupan manusia</v>
      </c>
    </row>
  </sheetData>
  <sheetProtection sheet="1" objects="1" scenarios="1"/>
  <protectedRanges>
    <protectedRange sqref="C1:XFD1048576" name="Range1"/>
  </protectedRanges>
  <printOptions horizontalCentered="1"/>
  <pageMargins left="0.2" right="0.2" top="0.75" bottom="0.75" header="0.3" footer="0.3"/>
  <pageSetup paperSize="9"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2BCDE210-6597-4D3C-BFE9-39DD2D35D33E}">
          <x14:formula1>
            <xm:f>ref!$D$6:$D$10</xm:f>
          </x14:formula1>
          <xm:sqref>E43:E53 E19:E30 E32:E41 E60:E66 E75:E82 E68:E73 E55:E58 E10:E17</xm:sqref>
        </x14:dataValidation>
        <x14:dataValidation type="list" allowBlank="1" showInputMessage="1" showErrorMessage="1" xr:uid="{EDF746CF-0B8C-4484-98BC-23F10AC8BC52}">
          <x14:formula1>
            <xm:f>ref!$B$6:$B$9</xm:f>
          </x14:formula1>
          <xm:sqref>C32:C41 C19:C30 C75:C82 C43:C53 C60:C66 C68:C73 C55:C58 C10:C17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10E2F-7CF7-4C9C-981D-5D34A772D593}">
  <dimension ref="C2:C142"/>
  <sheetViews>
    <sheetView topLeftCell="A98" workbookViewId="0">
      <selection activeCell="C115" sqref="C1:C1048576"/>
    </sheetView>
  </sheetViews>
  <sheetFormatPr defaultRowHeight="15" x14ac:dyDescent="0.25"/>
  <cols>
    <col min="3" max="3" width="37.85546875" customWidth="1"/>
  </cols>
  <sheetData>
    <row r="2" spans="3:3" x14ac:dyDescent="0.25">
      <c r="C2" t="s">
        <v>50</v>
      </c>
    </row>
    <row r="3" spans="3:3" x14ac:dyDescent="0.25">
      <c r="C3" t="s">
        <v>51</v>
      </c>
    </row>
    <row r="4" spans="3:3" x14ac:dyDescent="0.25">
      <c r="C4" t="s">
        <v>52</v>
      </c>
    </row>
    <row r="5" spans="3:3" x14ac:dyDescent="0.25">
      <c r="C5" t="s">
        <v>53</v>
      </c>
    </row>
    <row r="6" spans="3:3" x14ac:dyDescent="0.25">
      <c r="C6" t="s">
        <v>54</v>
      </c>
    </row>
    <row r="7" spans="3:3" x14ac:dyDescent="0.25">
      <c r="C7" t="s">
        <v>55</v>
      </c>
    </row>
    <row r="8" spans="3:3" x14ac:dyDescent="0.25">
      <c r="C8" t="s">
        <v>56</v>
      </c>
    </row>
    <row r="9" spans="3:3" x14ac:dyDescent="0.25">
      <c r="C9" t="s">
        <v>57</v>
      </c>
    </row>
    <row r="10" spans="3:3" x14ac:dyDescent="0.25">
      <c r="C10" t="s">
        <v>58</v>
      </c>
    </row>
    <row r="13" spans="3:3" x14ac:dyDescent="0.25">
      <c r="C13" t="s">
        <v>67</v>
      </c>
    </row>
    <row r="14" spans="3:3" x14ac:dyDescent="0.25">
      <c r="C14" t="s">
        <v>68</v>
      </c>
    </row>
    <row r="15" spans="3:3" x14ac:dyDescent="0.25">
      <c r="C15" t="s">
        <v>69</v>
      </c>
    </row>
    <row r="16" spans="3:3" x14ac:dyDescent="0.25">
      <c r="C16" t="s">
        <v>70</v>
      </c>
    </row>
    <row r="17" spans="3:3" x14ac:dyDescent="0.25">
      <c r="C17" t="s">
        <v>71</v>
      </c>
    </row>
    <row r="18" spans="3:3" x14ac:dyDescent="0.25">
      <c r="C18" t="s">
        <v>72</v>
      </c>
    </row>
    <row r="19" spans="3:3" x14ac:dyDescent="0.25">
      <c r="C19" t="s">
        <v>73</v>
      </c>
    </row>
    <row r="20" spans="3:3" x14ac:dyDescent="0.25">
      <c r="C20" t="s">
        <v>74</v>
      </c>
    </row>
    <row r="21" spans="3:3" x14ac:dyDescent="0.25">
      <c r="C21" t="s">
        <v>75</v>
      </c>
    </row>
    <row r="22" spans="3:3" x14ac:dyDescent="0.25">
      <c r="C22" t="s">
        <v>76</v>
      </c>
    </row>
    <row r="23" spans="3:3" x14ac:dyDescent="0.25">
      <c r="C23" t="s">
        <v>77</v>
      </c>
    </row>
    <row r="26" spans="3:3" x14ac:dyDescent="0.25">
      <c r="C26" t="s">
        <v>78</v>
      </c>
    </row>
    <row r="27" spans="3:3" x14ac:dyDescent="0.25">
      <c r="C27" t="s">
        <v>79</v>
      </c>
    </row>
    <row r="28" spans="3:3" x14ac:dyDescent="0.25">
      <c r="C28" t="s">
        <v>80</v>
      </c>
    </row>
    <row r="29" spans="3:3" x14ac:dyDescent="0.25">
      <c r="C29" t="s">
        <v>81</v>
      </c>
    </row>
    <row r="30" spans="3:3" x14ac:dyDescent="0.25">
      <c r="C30" t="s">
        <v>82</v>
      </c>
    </row>
    <row r="31" spans="3:3" x14ac:dyDescent="0.25">
      <c r="C31" t="s">
        <v>83</v>
      </c>
    </row>
    <row r="32" spans="3:3" x14ac:dyDescent="0.25">
      <c r="C32" t="s">
        <v>84</v>
      </c>
    </row>
    <row r="33" spans="3:3" x14ac:dyDescent="0.25">
      <c r="C33" t="s">
        <v>85</v>
      </c>
    </row>
    <row r="36" spans="3:3" x14ac:dyDescent="0.25">
      <c r="C36" t="s">
        <v>91</v>
      </c>
    </row>
    <row r="37" spans="3:3" x14ac:dyDescent="0.25">
      <c r="C37" t="s">
        <v>92</v>
      </c>
    </row>
    <row r="38" spans="3:3" x14ac:dyDescent="0.25">
      <c r="C38" t="s">
        <v>93</v>
      </c>
    </row>
    <row r="39" spans="3:3" x14ac:dyDescent="0.25">
      <c r="C39" t="s">
        <v>94</v>
      </c>
    </row>
    <row r="40" spans="3:3" x14ac:dyDescent="0.25">
      <c r="C40" t="s">
        <v>95</v>
      </c>
    </row>
    <row r="41" spans="3:3" x14ac:dyDescent="0.25">
      <c r="C41" t="s">
        <v>96</v>
      </c>
    </row>
    <row r="42" spans="3:3" x14ac:dyDescent="0.25">
      <c r="C42" t="s">
        <v>97</v>
      </c>
    </row>
    <row r="43" spans="3:3" x14ac:dyDescent="0.25">
      <c r="C43" t="s">
        <v>98</v>
      </c>
    </row>
    <row r="46" spans="3:3" x14ac:dyDescent="0.25">
      <c r="C46" t="s">
        <v>106</v>
      </c>
    </row>
    <row r="47" spans="3:3" x14ac:dyDescent="0.25">
      <c r="C47" t="s">
        <v>107</v>
      </c>
    </row>
    <row r="48" spans="3:3" x14ac:dyDescent="0.25">
      <c r="C48" t="s">
        <v>108</v>
      </c>
    </row>
    <row r="49" spans="3:3" x14ac:dyDescent="0.25">
      <c r="C49" t="s">
        <v>109</v>
      </c>
    </row>
    <row r="52" spans="3:3" x14ac:dyDescent="0.25">
      <c r="C52" t="s">
        <v>111</v>
      </c>
    </row>
    <row r="53" spans="3:3" x14ac:dyDescent="0.25">
      <c r="C53" t="s">
        <v>112</v>
      </c>
    </row>
    <row r="54" spans="3:3" x14ac:dyDescent="0.25">
      <c r="C54" t="s">
        <v>113</v>
      </c>
    </row>
    <row r="55" spans="3:3" x14ac:dyDescent="0.25">
      <c r="C55" t="s">
        <v>114</v>
      </c>
    </row>
    <row r="56" spans="3:3" x14ac:dyDescent="0.25">
      <c r="C56" t="s">
        <v>115</v>
      </c>
    </row>
    <row r="57" spans="3:3" x14ac:dyDescent="0.25">
      <c r="C57" t="s">
        <v>122</v>
      </c>
    </row>
    <row r="58" spans="3:3" x14ac:dyDescent="0.25">
      <c r="C58" t="s">
        <v>116</v>
      </c>
    </row>
    <row r="59" spans="3:3" x14ac:dyDescent="0.25">
      <c r="C59" t="s">
        <v>117</v>
      </c>
    </row>
    <row r="60" spans="3:3" x14ac:dyDescent="0.25">
      <c r="C60" t="s">
        <v>118</v>
      </c>
    </row>
    <row r="61" spans="3:3" x14ac:dyDescent="0.25">
      <c r="C61" t="s">
        <v>119</v>
      </c>
    </row>
    <row r="62" spans="3:3" x14ac:dyDescent="0.25">
      <c r="C62" t="s">
        <v>123</v>
      </c>
    </row>
    <row r="63" spans="3:3" x14ac:dyDescent="0.25">
      <c r="C63" t="s">
        <v>120</v>
      </c>
    </row>
    <row r="64" spans="3:3" x14ac:dyDescent="0.25">
      <c r="C64" t="s">
        <v>124</v>
      </c>
    </row>
    <row r="65" spans="3:3" x14ac:dyDescent="0.25">
      <c r="C65" t="s">
        <v>121</v>
      </c>
    </row>
    <row r="66" spans="3:3" x14ac:dyDescent="0.25">
      <c r="C66" t="s">
        <v>125</v>
      </c>
    </row>
    <row r="67" spans="3:3" x14ac:dyDescent="0.25">
      <c r="C67" t="s">
        <v>126</v>
      </c>
    </row>
    <row r="68" spans="3:3" x14ac:dyDescent="0.25">
      <c r="C68" t="s">
        <v>127</v>
      </c>
    </row>
    <row r="69" spans="3:3" x14ac:dyDescent="0.25">
      <c r="C69" t="s">
        <v>128</v>
      </c>
    </row>
    <row r="70" spans="3:3" x14ac:dyDescent="0.25">
      <c r="C70" t="s">
        <v>129</v>
      </c>
    </row>
    <row r="71" spans="3:3" x14ac:dyDescent="0.25">
      <c r="C71" t="s">
        <v>130</v>
      </c>
    </row>
    <row r="72" spans="3:3" x14ac:dyDescent="0.25">
      <c r="C72" t="s">
        <v>131</v>
      </c>
    </row>
    <row r="75" spans="3:3" x14ac:dyDescent="0.25">
      <c r="C75" t="s">
        <v>133</v>
      </c>
    </row>
    <row r="76" spans="3:3" x14ac:dyDescent="0.25">
      <c r="C76" t="s">
        <v>134</v>
      </c>
    </row>
    <row r="77" spans="3:3" x14ac:dyDescent="0.25">
      <c r="C77" t="s">
        <v>135</v>
      </c>
    </row>
    <row r="78" spans="3:3" x14ac:dyDescent="0.25">
      <c r="C78" t="s">
        <v>136</v>
      </c>
    </row>
    <row r="79" spans="3:3" x14ac:dyDescent="0.25">
      <c r="C79" t="s">
        <v>137</v>
      </c>
    </row>
    <row r="80" spans="3:3" x14ac:dyDescent="0.25">
      <c r="C80" t="s">
        <v>138</v>
      </c>
    </row>
    <row r="81" spans="3:3" x14ac:dyDescent="0.25">
      <c r="C81" t="s">
        <v>139</v>
      </c>
    </row>
    <row r="82" spans="3:3" x14ac:dyDescent="0.25">
      <c r="C82" t="s">
        <v>140</v>
      </c>
    </row>
    <row r="83" spans="3:3" x14ac:dyDescent="0.25">
      <c r="C83" t="s">
        <v>144</v>
      </c>
    </row>
    <row r="84" spans="3:3" x14ac:dyDescent="0.25">
      <c r="C84" t="s">
        <v>141</v>
      </c>
    </row>
    <row r="85" spans="3:3" x14ac:dyDescent="0.25">
      <c r="C85" t="s">
        <v>142</v>
      </c>
    </row>
    <row r="86" spans="3:3" x14ac:dyDescent="0.25">
      <c r="C86" t="s">
        <v>143</v>
      </c>
    </row>
    <row r="89" spans="3:3" x14ac:dyDescent="0.25">
      <c r="C89" t="s">
        <v>150</v>
      </c>
    </row>
    <row r="90" spans="3:3" x14ac:dyDescent="0.25">
      <c r="C90" t="s">
        <v>151</v>
      </c>
    </row>
    <row r="91" spans="3:3" x14ac:dyDescent="0.25">
      <c r="C91" t="s">
        <v>152</v>
      </c>
    </row>
    <row r="92" spans="3:3" x14ac:dyDescent="0.25">
      <c r="C92" t="s">
        <v>153</v>
      </c>
    </row>
    <row r="93" spans="3:3" x14ac:dyDescent="0.25">
      <c r="C93" t="s">
        <v>154</v>
      </c>
    </row>
    <row r="94" spans="3:3" x14ac:dyDescent="0.25">
      <c r="C94" t="s">
        <v>155</v>
      </c>
    </row>
    <row r="95" spans="3:3" x14ac:dyDescent="0.25">
      <c r="C95" t="s">
        <v>156</v>
      </c>
    </row>
    <row r="96" spans="3:3" x14ac:dyDescent="0.25">
      <c r="C96" t="s">
        <v>157</v>
      </c>
    </row>
    <row r="97" spans="3:3" x14ac:dyDescent="0.25">
      <c r="C97" t="s">
        <v>158</v>
      </c>
    </row>
    <row r="98" spans="3:3" x14ac:dyDescent="0.25">
      <c r="C98" t="s">
        <v>160</v>
      </c>
    </row>
    <row r="99" spans="3:3" x14ac:dyDescent="0.25">
      <c r="C99" t="s">
        <v>159</v>
      </c>
    </row>
    <row r="102" spans="3:3" x14ac:dyDescent="0.25">
      <c r="C102" t="s">
        <v>163</v>
      </c>
    </row>
    <row r="103" spans="3:3" x14ac:dyDescent="0.25">
      <c r="C103" t="s">
        <v>164</v>
      </c>
    </row>
    <row r="104" spans="3:3" x14ac:dyDescent="0.25">
      <c r="C104" t="s">
        <v>166</v>
      </c>
    </row>
    <row r="105" spans="3:3" x14ac:dyDescent="0.25">
      <c r="C105" t="s">
        <v>165</v>
      </c>
    </row>
    <row r="108" spans="3:3" x14ac:dyDescent="0.25">
      <c r="C108" t="s">
        <v>170</v>
      </c>
    </row>
    <row r="109" spans="3:3" x14ac:dyDescent="0.25">
      <c r="C109" t="s">
        <v>171</v>
      </c>
    </row>
    <row r="110" spans="3:3" x14ac:dyDescent="0.25">
      <c r="C110" t="s">
        <v>172</v>
      </c>
    </row>
    <row r="111" spans="3:3" x14ac:dyDescent="0.25">
      <c r="C111" t="s">
        <v>173</v>
      </c>
    </row>
    <row r="112" spans="3:3" x14ac:dyDescent="0.25">
      <c r="C112" t="s">
        <v>174</v>
      </c>
    </row>
    <row r="113" spans="3:3" x14ac:dyDescent="0.25">
      <c r="C113" t="s">
        <v>175</v>
      </c>
    </row>
    <row r="116" spans="3:3" x14ac:dyDescent="0.25">
      <c r="C116" t="s">
        <v>182</v>
      </c>
    </row>
    <row r="117" spans="3:3" x14ac:dyDescent="0.25">
      <c r="C117" t="s">
        <v>183</v>
      </c>
    </row>
    <row r="118" spans="3:3" x14ac:dyDescent="0.25">
      <c r="C118" t="s">
        <v>184</v>
      </c>
    </row>
    <row r="119" spans="3:3" x14ac:dyDescent="0.25">
      <c r="C119" t="s">
        <v>185</v>
      </c>
    </row>
    <row r="120" spans="3:3" x14ac:dyDescent="0.25">
      <c r="C120" t="s">
        <v>186</v>
      </c>
    </row>
    <row r="121" spans="3:3" x14ac:dyDescent="0.25">
      <c r="C121" t="s">
        <v>187</v>
      </c>
    </row>
    <row r="122" spans="3:3" x14ac:dyDescent="0.25">
      <c r="C122" t="s">
        <v>189</v>
      </c>
    </row>
    <row r="123" spans="3:3" x14ac:dyDescent="0.25">
      <c r="C123" t="s">
        <v>188</v>
      </c>
    </row>
    <row r="126" spans="3:3" x14ac:dyDescent="0.25">
      <c r="C126" t="s">
        <v>201</v>
      </c>
    </row>
    <row r="127" spans="3:3" x14ac:dyDescent="0.25">
      <c r="C127" t="s">
        <v>202</v>
      </c>
    </row>
    <row r="128" spans="3:3" x14ac:dyDescent="0.25">
      <c r="C128" t="s">
        <v>203</v>
      </c>
    </row>
    <row r="129" spans="3:3" x14ac:dyDescent="0.25">
      <c r="C129" t="s">
        <v>204</v>
      </c>
    </row>
    <row r="130" spans="3:3" x14ac:dyDescent="0.25">
      <c r="C130" t="s">
        <v>198</v>
      </c>
    </row>
    <row r="131" spans="3:3" x14ac:dyDescent="0.25">
      <c r="C131" t="s">
        <v>199</v>
      </c>
    </row>
    <row r="132" spans="3:3" x14ac:dyDescent="0.25">
      <c r="C132" t="s">
        <v>200</v>
      </c>
    </row>
    <row r="135" spans="3:3" x14ac:dyDescent="0.25">
      <c r="C135" t="s">
        <v>206</v>
      </c>
    </row>
    <row r="136" spans="3:3" x14ac:dyDescent="0.25">
      <c r="C136" t="s">
        <v>207</v>
      </c>
    </row>
    <row r="137" spans="3:3" x14ac:dyDescent="0.25">
      <c r="C137" t="s">
        <v>213</v>
      </c>
    </row>
    <row r="138" spans="3:3" x14ac:dyDescent="0.25">
      <c r="C138" t="s">
        <v>208</v>
      </c>
    </row>
    <row r="139" spans="3:3" x14ac:dyDescent="0.25">
      <c r="C139" t="s">
        <v>209</v>
      </c>
    </row>
    <row r="140" spans="3:3" x14ac:dyDescent="0.25">
      <c r="C140" t="s">
        <v>210</v>
      </c>
    </row>
    <row r="141" spans="3:3" x14ac:dyDescent="0.25">
      <c r="C141" t="s">
        <v>211</v>
      </c>
    </row>
    <row r="142" spans="3:3" x14ac:dyDescent="0.25">
      <c r="C142" t="s">
        <v>212</v>
      </c>
    </row>
  </sheetData>
  <sheetProtection sheet="1" objects="1" scenarios="1"/>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1D6E5-A831-4FAE-91B2-85B614BA1E76}">
  <dimension ref="B6:D23"/>
  <sheetViews>
    <sheetView topLeftCell="A45" workbookViewId="0">
      <selection activeCell="B60" sqref="B60:D77"/>
    </sheetView>
  </sheetViews>
  <sheetFormatPr defaultRowHeight="15" x14ac:dyDescent="0.25"/>
  <cols>
    <col min="2" max="2" width="29.85546875" customWidth="1"/>
    <col min="3" max="3" width="28.140625" customWidth="1"/>
    <col min="4" max="4" width="104.42578125" customWidth="1"/>
  </cols>
  <sheetData>
    <row r="6" spans="2:4" x14ac:dyDescent="0.25">
      <c r="B6" s="14" t="s">
        <v>9</v>
      </c>
      <c r="C6" s="15" t="s">
        <v>18</v>
      </c>
      <c r="D6" s="7" t="s">
        <v>24</v>
      </c>
    </row>
    <row r="7" spans="2:4" x14ac:dyDescent="0.25">
      <c r="B7" s="14" t="s">
        <v>10</v>
      </c>
      <c r="C7" s="15" t="s">
        <v>14</v>
      </c>
      <c r="D7" s="7" t="s">
        <v>25</v>
      </c>
    </row>
    <row r="8" spans="2:4" x14ac:dyDescent="0.25">
      <c r="B8" s="14" t="s">
        <v>11</v>
      </c>
      <c r="C8" s="15" t="s">
        <v>15</v>
      </c>
      <c r="D8" s="7" t="s">
        <v>28</v>
      </c>
    </row>
    <row r="9" spans="2:4" x14ac:dyDescent="0.25">
      <c r="B9" s="14" t="s">
        <v>12</v>
      </c>
      <c r="C9" s="15" t="s">
        <v>16</v>
      </c>
      <c r="D9" s="7" t="s">
        <v>40</v>
      </c>
    </row>
    <row r="10" spans="2:4" x14ac:dyDescent="0.25">
      <c r="C10" s="15" t="s">
        <v>17</v>
      </c>
      <c r="D10" s="7" t="s">
        <v>27</v>
      </c>
    </row>
    <row r="19" spans="3:4" x14ac:dyDescent="0.25">
      <c r="C19" t="s">
        <v>4</v>
      </c>
      <c r="D19" t="s">
        <v>19</v>
      </c>
    </row>
    <row r="20" spans="3:4" x14ac:dyDescent="0.25">
      <c r="C20" t="s">
        <v>5</v>
      </c>
      <c r="D20" t="s">
        <v>20</v>
      </c>
    </row>
    <row r="21" spans="3:4" x14ac:dyDescent="0.25">
      <c r="C21" t="s">
        <v>6</v>
      </c>
      <c r="D21" t="s">
        <v>21</v>
      </c>
    </row>
    <row r="22" spans="3:4" x14ac:dyDescent="0.25">
      <c r="C22" t="s">
        <v>7</v>
      </c>
      <c r="D22" t="s">
        <v>22</v>
      </c>
    </row>
    <row r="23" spans="3:4" x14ac:dyDescent="0.25">
      <c r="C23" t="s">
        <v>8</v>
      </c>
      <c r="D23" t="s">
        <v>23</v>
      </c>
    </row>
  </sheetData>
  <sheetProtection sheet="1" objects="1" scenarios="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KBC_PAI_BA</vt:lpstr>
      <vt:lpstr>KBC_Umum</vt:lpstr>
      <vt:lpstr>Sheet1</vt:lpstr>
      <vt:lpstr>ref</vt:lpstr>
      <vt:lpstr>KBC_PAI_BA!Print_Area</vt:lpstr>
      <vt:lpstr>KBC_Umum!Print_Area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Muhammad Agus</dc:creator>
  <cp:lastModifiedBy>Muhammad Agus</cp:lastModifiedBy>
  <cp:lastPrinted>2026-05-19T22:00:12Z</cp:lastPrinted>
  <dcterms:created xsi:type="dcterms:W3CDTF">2026-05-18T06:12:39Z</dcterms:created>
  <dcterms:modified xsi:type="dcterms:W3CDTF">2026-05-25T16:00:52Z</dcterms:modified>
</cp:coreProperties>
</file>