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2026 KBC_PM MI\Deskripsi Rapor KBC\"/>
    </mc:Choice>
  </mc:AlternateContent>
  <xr:revisionPtr revIDLastSave="0" documentId="13_ncr:1_{6E88B86F-8016-4B10-A49D-B3F1FE8A4708}" xr6:coauthVersionLast="47" xr6:coauthVersionMax="47" xr10:uidLastSave="{00000000-0000-0000-0000-000000000000}"/>
  <bookViews>
    <workbookView xWindow="-120" yWindow="-120" windowWidth="29040" windowHeight="15720" activeTab="3" xr2:uid="{1DDD7C0E-8B73-4672-BBFD-307733D576B4}"/>
  </bookViews>
  <sheets>
    <sheet name="KBC_PAI_BA" sheetId="5" r:id="rId1"/>
    <sheet name="KBC_Umum" sheetId="3" r:id="rId2"/>
    <sheet name="Sheet1" sheetId="4" r:id="rId3"/>
    <sheet name="ref" sheetId="2" r:id="rId4"/>
  </sheets>
  <definedNames>
    <definedName name="_xlnm.Print_Area" localSheetId="0">KBC_PAI_BA!$A$1:$G$53</definedName>
    <definedName name="_xlnm.Print_Area" localSheetId="1">KBC_Umum!$A$1:$G$95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33" i="3" l="1"/>
  <c r="G33" i="3"/>
  <c r="F21" i="5"/>
  <c r="F22" i="5"/>
  <c r="F23" i="5"/>
  <c r="F24" i="5"/>
  <c r="F25" i="5"/>
  <c r="F26" i="5"/>
  <c r="F88" i="3"/>
  <c r="G88" i="3"/>
  <c r="F89" i="3"/>
  <c r="G89" i="3"/>
  <c r="F90" i="3"/>
  <c r="G90" i="3"/>
  <c r="F91" i="3"/>
  <c r="G91" i="3"/>
  <c r="F92" i="3"/>
  <c r="G92" i="3"/>
  <c r="F93" i="3"/>
  <c r="G93" i="3"/>
  <c r="F94" i="3"/>
  <c r="G94" i="3"/>
  <c r="F72" i="3"/>
  <c r="G72" i="3"/>
  <c r="F73" i="3"/>
  <c r="G73" i="3"/>
  <c r="F74" i="3"/>
  <c r="G74" i="3"/>
  <c r="F75" i="3"/>
  <c r="G75" i="3"/>
  <c r="F76" i="3"/>
  <c r="G76" i="3"/>
  <c r="F77" i="3"/>
  <c r="G77" i="3"/>
  <c r="F78" i="3"/>
  <c r="G78" i="3"/>
  <c r="F79" i="3"/>
  <c r="G79" i="3"/>
  <c r="F80" i="3"/>
  <c r="G80" i="3"/>
  <c r="F46" i="3"/>
  <c r="G46" i="3"/>
  <c r="F11" i="3"/>
  <c r="G11" i="3"/>
  <c r="F12" i="3"/>
  <c r="G12" i="3"/>
  <c r="F13" i="3"/>
  <c r="G13" i="3"/>
  <c r="F14" i="3"/>
  <c r="G14" i="3"/>
  <c r="F39" i="5"/>
  <c r="G39" i="5"/>
  <c r="F48" i="5"/>
  <c r="G48" i="5"/>
  <c r="F49" i="5"/>
  <c r="G49" i="5"/>
  <c r="F50" i="5"/>
  <c r="G50" i="5"/>
  <c r="F51" i="5"/>
  <c r="G51" i="5"/>
  <c r="F52" i="5"/>
  <c r="G52" i="5"/>
  <c r="F53" i="5"/>
  <c r="G53" i="5"/>
  <c r="F54" i="5"/>
  <c r="G54" i="5"/>
  <c r="F55" i="5"/>
  <c r="G55" i="5"/>
  <c r="G21" i="5"/>
  <c r="G22" i="5"/>
  <c r="G23" i="5"/>
  <c r="G24" i="5"/>
  <c r="G25" i="5"/>
  <c r="G26" i="5"/>
  <c r="G12" i="5"/>
  <c r="G13" i="5"/>
  <c r="G14" i="5"/>
  <c r="G15" i="5"/>
  <c r="G16" i="5"/>
  <c r="G17" i="5"/>
  <c r="F11" i="5"/>
  <c r="F12" i="5"/>
  <c r="F13" i="5"/>
  <c r="F14" i="5"/>
  <c r="F15" i="5"/>
  <c r="F16" i="5"/>
  <c r="F17" i="5"/>
  <c r="F18" i="5"/>
  <c r="G47" i="5"/>
  <c r="F47" i="5"/>
  <c r="G46" i="5"/>
  <c r="F46" i="5"/>
  <c r="G45" i="5"/>
  <c r="F45" i="5"/>
  <c r="G44" i="5"/>
  <c r="F44" i="5"/>
  <c r="G43" i="5"/>
  <c r="F43" i="5"/>
  <c r="G42" i="5"/>
  <c r="F42" i="5"/>
  <c r="G40" i="5"/>
  <c r="F40" i="5"/>
  <c r="G38" i="5"/>
  <c r="F38" i="5"/>
  <c r="G37" i="5"/>
  <c r="F37" i="5"/>
  <c r="G36" i="5"/>
  <c r="F36" i="5"/>
  <c r="G34" i="5"/>
  <c r="F34" i="5"/>
  <c r="G33" i="5"/>
  <c r="F33" i="5"/>
  <c r="G32" i="5"/>
  <c r="F32" i="5"/>
  <c r="G31" i="5"/>
  <c r="F31" i="5"/>
  <c r="G30" i="5"/>
  <c r="F30" i="5"/>
  <c r="G29" i="5"/>
  <c r="F29" i="5"/>
  <c r="G27" i="5"/>
  <c r="F27" i="5"/>
  <c r="G20" i="5"/>
  <c r="F20" i="5"/>
  <c r="G18" i="5"/>
  <c r="G11" i="5"/>
  <c r="G10" i="5"/>
  <c r="F10" i="5"/>
  <c r="F34" i="3"/>
  <c r="G34" i="3"/>
  <c r="F35" i="3"/>
  <c r="G35" i="3"/>
  <c r="G23" i="3"/>
  <c r="F23" i="3"/>
  <c r="F52" i="3"/>
  <c r="G52" i="3"/>
  <c r="F53" i="3"/>
  <c r="G53" i="3"/>
  <c r="F54" i="3"/>
  <c r="G54" i="3"/>
  <c r="F55" i="3"/>
  <c r="G55" i="3"/>
  <c r="F56" i="3"/>
  <c r="G56" i="3"/>
  <c r="F57" i="3"/>
  <c r="G57" i="3"/>
  <c r="F58" i="3"/>
  <c r="G58" i="3"/>
  <c r="F65" i="3"/>
  <c r="G65" i="3"/>
  <c r="F66" i="3"/>
  <c r="G66" i="3"/>
  <c r="F67" i="3"/>
  <c r="G67" i="3"/>
  <c r="G68" i="3"/>
  <c r="F68" i="3"/>
  <c r="G64" i="3"/>
  <c r="F64" i="3"/>
  <c r="G63" i="3"/>
  <c r="F63" i="3"/>
  <c r="G62" i="3"/>
  <c r="F62" i="3"/>
  <c r="G61" i="3"/>
  <c r="F61" i="3"/>
  <c r="G59" i="3"/>
  <c r="F59" i="3"/>
  <c r="G51" i="3"/>
  <c r="F51" i="3"/>
  <c r="G50" i="3"/>
  <c r="F50" i="3"/>
  <c r="G49" i="3"/>
  <c r="F49" i="3"/>
  <c r="F10" i="3"/>
  <c r="F20" i="3"/>
  <c r="F21" i="3"/>
  <c r="F22" i="3"/>
  <c r="F24" i="3"/>
  <c r="F30" i="3"/>
  <c r="F31" i="3"/>
  <c r="F32" i="3"/>
  <c r="F36" i="3"/>
  <c r="F42" i="3"/>
  <c r="F43" i="3"/>
  <c r="F44" i="3"/>
  <c r="F45" i="3"/>
  <c r="F47" i="3"/>
  <c r="F87" i="3"/>
  <c r="F86" i="3"/>
  <c r="F85" i="3"/>
  <c r="F84" i="3"/>
  <c r="F83" i="3"/>
  <c r="F81" i="3"/>
  <c r="F71" i="3"/>
  <c r="F70" i="3"/>
  <c r="F41" i="3"/>
  <c r="F40" i="3"/>
  <c r="F39" i="3"/>
  <c r="F38" i="3"/>
  <c r="F29" i="3"/>
  <c r="F28" i="3"/>
  <c r="F27" i="3"/>
  <c r="F26" i="3"/>
  <c r="F19" i="3"/>
  <c r="F18" i="3"/>
  <c r="F17" i="3"/>
  <c r="F16" i="3"/>
  <c r="G87" i="3"/>
  <c r="G45" i="3"/>
  <c r="G42" i="3"/>
  <c r="G43" i="3"/>
  <c r="G44" i="3"/>
  <c r="G41" i="3"/>
  <c r="G86" i="3"/>
  <c r="G85" i="3"/>
  <c r="G84" i="3"/>
  <c r="G83" i="3"/>
  <c r="G81" i="3"/>
  <c r="G71" i="3"/>
  <c r="G70" i="3"/>
  <c r="G47" i="3"/>
  <c r="G40" i="3"/>
  <c r="G39" i="3"/>
  <c r="G38" i="3"/>
  <c r="G36" i="3"/>
  <c r="G32" i="3"/>
  <c r="G31" i="3"/>
  <c r="G30" i="3"/>
  <c r="G20" i="3"/>
  <c r="G22" i="3"/>
  <c r="G21" i="3"/>
  <c r="G19" i="3"/>
  <c r="G29" i="3"/>
  <c r="G28" i="3"/>
  <c r="G27" i="3"/>
  <c r="G26" i="3"/>
  <c r="G24" i="3"/>
  <c r="G18" i="3"/>
  <c r="G17" i="3"/>
  <c r="G16" i="3"/>
  <c r="G1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5D14F604-5B6D-41F0-BD58-BC79A56CEE58}">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EDDBAA93-D822-4CB3-A768-6F9742BF730B}">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E8" authorId="0" shapeId="0" xr:uid="{39C637DA-520C-42A5-A2D1-A816CF08FEC9}">
      <text>
        <r>
          <rPr>
            <b/>
            <sz val="9"/>
            <color indexed="81"/>
            <rFont val="Tahoma"/>
            <charset val="1"/>
          </rPr>
          <t xml:space="preserve">Muhammad Agus:
</t>
        </r>
        <r>
          <rPr>
            <sz val="9"/>
            <color indexed="81"/>
            <rFont val="Tahoma"/>
            <family val="2"/>
          </rPr>
          <t>Pilih salah satu dari panca cinta.
Lihat sheet ref</t>
        </r>
        <r>
          <rPr>
            <sz val="9"/>
            <color indexed="81"/>
            <rFont val="Tahoma"/>
            <charset val="1"/>
          </rPr>
          <t xml:space="preserve">
</t>
        </r>
      </text>
    </comment>
    <comment ref="F8" authorId="0" shapeId="0" xr:uid="{786B2E08-80A8-4402-8EED-142BDFE557C1}">
      <text>
        <r>
          <rPr>
            <b/>
            <sz val="9"/>
            <color indexed="81"/>
            <rFont val="Tahoma"/>
            <charset val="1"/>
          </rPr>
          <t xml:space="preserve">Muhammad Agus:
</t>
        </r>
        <r>
          <rPr>
            <sz val="9"/>
            <color indexed="81"/>
            <rFont val="Tahoma"/>
            <family val="2"/>
          </rPr>
          <t>Bisa di copy paste ke Nilai Sumatif Lingkup Materi pada RDM</t>
        </r>
        <r>
          <rPr>
            <sz val="9"/>
            <color indexed="81"/>
            <rFont val="Tahoma"/>
            <charset val="1"/>
          </rPr>
          <t xml:space="preserve">
</t>
        </r>
      </text>
    </comment>
  </commentList>
</comments>
</file>

<file path=xl/sharedStrings.xml><?xml version="1.0" encoding="utf-8"?>
<sst xmlns="http://schemas.openxmlformats.org/spreadsheetml/2006/main" count="529" uniqueCount="288">
  <si>
    <t>No</t>
  </si>
  <si>
    <t>Mapel</t>
  </si>
  <si>
    <t>Unsur KBC</t>
  </si>
  <si>
    <t>Akidah Akhlak</t>
  </si>
  <si>
    <t>Cinta Allah dan Rasul-Nya</t>
  </si>
  <si>
    <t>Cinta Ilmu</t>
  </si>
  <si>
    <t>Cinta Lingkungan</t>
  </si>
  <si>
    <t>Cinta Diri dan Sesama Manusia</t>
  </si>
  <si>
    <t>Cinta Tanah Air</t>
  </si>
  <si>
    <t>belum Tercapai</t>
  </si>
  <si>
    <t>cukup baik</t>
  </si>
  <si>
    <t>baik</t>
  </si>
  <si>
    <t>sangat baik</t>
  </si>
  <si>
    <t>predikat</t>
  </si>
  <si>
    <t>cinta ilmu</t>
  </si>
  <si>
    <t>cinta lingkungan</t>
  </si>
  <si>
    <t>cinta diri dan sesama manusia</t>
  </si>
  <si>
    <t>cinta tanah air</t>
  </si>
  <si>
    <t>cinta Allah dan Rasul-Nya</t>
  </si>
  <si>
    <t>Meneladani akhlak Allah yang maha cinta dan Rasulullah sosok teladan penuh cinta.</t>
  </si>
  <si>
    <t>Mencintai Ilmu dan Sumber ilmu. Memahami bahwa ilmu adalah cahaya cinta Allah yang dapat menerangi kehidupan manusia</t>
  </si>
  <si>
    <t>Alam adalah tanda cinta Allah yang harus dijaga. Mencintai lingkungan berarti menghormati ciptaan-Nya dan menyadari hubungan manusia dengan alam sebagai kesatuan yang tak terpisahkan</t>
  </si>
  <si>
    <t>Mencintai diri sendiri adalah langkah pertama untuk memahami Allah. Kita semua terhubung sebagai umat manusia, dan mencintai orang lain berarti mencintai diri sendiri, karena kita semua saling terkait</t>
  </si>
  <si>
    <t>Cinta tanah air adalah bagian dari iman, menunjukkan rasa syukur dan tanggung jawab kita terhadap negara, sebagai amanah yang harus dijaga dan dihargai</t>
  </si>
  <si>
    <t>meneladani  Allah yang maha cinta dan Rasulullah sosok teladan penuh cinta</t>
  </si>
  <si>
    <t>memahami bahwa ilmu adalah cahaya cinta Allah yang dapat menerangi kehidupan manusia</t>
  </si>
  <si>
    <t xml:space="preserve"> memahami semua manusia saling terkait yang mencintai diri sendiri dan orang lain</t>
  </si>
  <si>
    <t>menunjukkan rasa syukur dan tanggung jawab kita terhadap negara, sebagai amanah yang harus dijaga dan dihargai</t>
  </si>
  <si>
    <t>mencintai dan menyadari hubungan manusia dengan lingkungan sebagai kesatuan yang tak terpisahkan</t>
  </si>
  <si>
    <t>Qur'an Hadits</t>
  </si>
  <si>
    <t>Fikih</t>
  </si>
  <si>
    <t>SKI</t>
  </si>
  <si>
    <t>Bahasa Arab</t>
  </si>
  <si>
    <t>Pendidikan Pancasila</t>
  </si>
  <si>
    <t>Bahasa Indonesia</t>
  </si>
  <si>
    <t>Matematika</t>
  </si>
  <si>
    <t>IPAS</t>
  </si>
  <si>
    <t>Bahasa Inggris</t>
  </si>
  <si>
    <t>Tujuan Pembelajaran / Materi</t>
  </si>
  <si>
    <t>Contoh deskrepsi RDM Implementasi Kurikulum Berbasis Cinta</t>
  </si>
  <si>
    <t>memahami semua manusia saling terkait yang mencintai diri sendiri dan orang lain</t>
  </si>
  <si>
    <t>Bahasa Jawa</t>
  </si>
  <si>
    <t>CONTOH DESKRIPSI RAPOR RDM TERINTEGRASI KBC</t>
  </si>
  <si>
    <t>MI AL ISLAMIYAH</t>
  </si>
  <si>
    <t>KEBONBATUR MRANGGEN DEMAK</t>
  </si>
  <si>
    <t>TAHUN AJARAN 2025/2026</t>
  </si>
  <si>
    <t>Copy paste di RDM</t>
  </si>
  <si>
    <t>PJOK</t>
  </si>
  <si>
    <t>SBdP</t>
  </si>
  <si>
    <t>KELAS V/ SEMESTER GENAP</t>
  </si>
  <si>
    <t>Murid mampu menganalisis siaran berita yang ditonton di televisi/video atau yang didengar di radio</t>
  </si>
  <si>
    <t>Murid mampu mengidentifikasi informasi yang disampaikan dari aneka jenis bacaan (artikel, poster, novel, infografis, podcast, film/video, iklan)</t>
  </si>
  <si>
    <t>Murid mampu membaca kata-kata dengan berbagai pola kombinasi huruf dalam kata dengan fasih dan indah memahami informasi dan kosakata baru yang memiliki makna denotatif, konotatif, dan kiasan untuk mengidentifikasi objek, fenomena, dan karakter.</t>
  </si>
  <si>
    <t>Murid mampu menyampaikan informasi secara lisan untuk tujuan menghibur dan meyakinkan mitra tutur</t>
  </si>
  <si>
    <t xml:space="preserve"> Murid mampu menggunakan kosakata baru yang memiliki makna denotatif, konotatif, dan kiasan</t>
  </si>
  <si>
    <t xml:space="preserve"> Murid mampu memilih kata yang tepat sesuai dengan norma sosial budaya.</t>
  </si>
  <si>
    <t>Murid mampu menulis berbagai teks sederhana berdasarkan gagasan, hasil pengamatan, pengalaman, dan imajinasi karya sastra berupa prosa dan puisi</t>
  </si>
  <si>
    <t>Murid mampu menuliskan hasil pengamatan yang menjelaskan hubungan kausalitas (sebab akibat) untuk meyakinkan pembaca (laporan hasil pengamatan dan wawancara )</t>
  </si>
  <si>
    <t>Murid mampu menggunakan kaidah kebahasaan dan kesastraan untuk menulis teks sesuai dengan konteks dan norma sosial budaya</t>
  </si>
  <si>
    <t>menganalisis siaran berita yang ditonton di televisi/video atau yang didengar di radio</t>
  </si>
  <si>
    <t>mengidentifikasi informasi yang disampaikan dari aneka jenis bacaan (artikel, poster, novel, infografis, podcast, film/video, iklan)</t>
  </si>
  <si>
    <t>menyampaikan informasi secara lisan untuk tujuan menghibur dan meyakinkan mitra tutur</t>
  </si>
  <si>
    <t>menggunakan kosakata baru yang memiliki makna denotatif, konotatif, dan kiasan</t>
  </si>
  <si>
    <t>menulis berbagai teks sederhana berdasarkan gagasan, hasil pengamatan, pengalaman, dan imajinasi karya sastra berupa prosa dan puisi</t>
  </si>
  <si>
    <t>menuliskan hasil pengamatan yang menjelaskan hubungan kausalitas (sebab akibat) untuk meyakinkan pembaca (laporan hasil pengamatan dan wawancara )</t>
  </si>
  <si>
    <t>menggunakan kaidah kebahasaan dan kesastraan untuk menulis teks sesuai dengan konteks dan norma sosial budaya</t>
  </si>
  <si>
    <t>5.7     Memahami ketentuan qurban berdasarkan pengetahuan secara faktual, serta menerapkan tata cara qurban dengan baik dean benar sebagai implementasi keimanan dan hidup sehat dengan memakan makanan yang halal serta mewujudkan rasa saling peduli terhadap sesama</t>
  </si>
  <si>
    <t>5.8     Mengomunikasikan tata cara qurban berdasarkan pengetahuan secara faktual, serta menerapkan tata cara qurban dengan baik dean benar sebagai implementasi keimanan dan hidup sehat dengan memakan makanan yanh halal serta mewujudkan rasa saling peduli terhadap sesama</t>
  </si>
  <si>
    <t>5.9     Memahami tata cara haji berdasarkan kewajiban sebagai umat Islam, serta dapat menerapkan tata cara haji kepada diri sendiri sebagai bentuk keimanan kepada Tuhan Yang Maha Esa dan di masyarakat sebagai wujud kerukunan beragama</t>
  </si>
  <si>
    <t>5.10  Mempraktikkan pengalaman tata cara haji berdasarkan kewajiban sebagai umat Islam, serta dapat menerapkan tata cara haji kepada diri sendiri sebagai bentuk keimanan kepada Tuhan Yang Maha Esa dan di masyarakat sebagai wujud kerukunan beragama</t>
  </si>
  <si>
    <t>5.11  Menerapkan tata cara umrah berdasarkan kewajiban sebagai umat Islam, serta dapat menerapkan tata cara haji kepada diri sendiri sebagai bentuk keimanan kepada Tuhan Yang Maha Esa dan di masyarakat sebagai wujud kerukunan beragama</t>
  </si>
  <si>
    <t>5.12  Mempraktikkan pengalaman tata cara umrah berdasarkan kewajiban sebagai umat Islam, serta dapat menerapkan tata cara haji kepada diri sendiri sebagai bentuk keimanan kepada Tuhan Yang Maha Esa dan di masyarakat sebagai wujud kerukunan beragama</t>
  </si>
  <si>
    <t>memahami ketentuan qurban berdasarkan pengetahuan secara faktual, serta menerapkan tata cara qurban dengan baik dean benar sebagai implementasi keimanan dan hidup sehat dengan memakan makanan yang halal serta mewujudkan rasa saling peduli terhadap sesama</t>
  </si>
  <si>
    <t>mengomunikasikan tata cara qurban berdasarkan pengetahuan secara faktual, serta menerapkan tata cara qurban dengan baik dean benar sebagai implementasi keimanan dan hidup sehat dengan memakan makanan yanh halal serta mewujudkan rasa saling peduli terhadap sesama</t>
  </si>
  <si>
    <t>memahami tata cara haji berdasarkan kewajiban sebagai umat Islam, serta dapat menerapkan tata cara haji kepada diri sendiri sebagai bentuk keimanan kepada Tuhan Yang Maha Esa dan di masyarakat sebagai wujud kerukunan beragama</t>
  </si>
  <si>
    <t>mempraktikkan pengalaman tata cara haji berdasarkan kewajiban sebagai umat Islam, serta dapat menerapkan tata cara haji kepada diri sendiri sebagai bentuk keimanan kepada Tuhan Yang Maha Esa dan di masyarakat sebagai wujud kerukunan beragama</t>
  </si>
  <si>
    <t>menerapkan tata cara umrah berdasarkan kewajiban sebagai umat Islam, serta dapat menerapkan tata cara haji kepada diri sendiri sebagai bentuk keimanan kepada Tuhan Yang Maha Esa dan di masyarakat sebagai wujud kerukunan beragama</t>
  </si>
  <si>
    <t>mempraktikkan pengalaman tata cara umrah berdasarkan kewajiban sebagai umat Islam, serta dapat menerapkan tata cara haji kepada diri sendiri sebagai bentuk keimanan kepada Tuhan Yang Maha Esa dan di masyarakat sebagai wujud kerukunan beragama</t>
  </si>
  <si>
    <t>Murid mampu membandingkan dua atau lebih kelompok data yang disajikan dalam diagram batang atau piktogram untuk menemukan perbedaannya (misalnya, "selisih jumlah siswa yang menyukai warna merah dan biru").</t>
  </si>
  <si>
    <t>Murid mampu menentukan kejadian dengan kemungkinan yang lebih besar atau lebih kecil dalam sebuah percobaan acak (misalnya, melempar koin, mengambil kelereng dari dalam kantong).</t>
  </si>
  <si>
    <t>Murid mampu membandingkan karakteristik antar bangun datar berdasarkan jumlah sisi, sudut, atau simetri.</t>
  </si>
  <si>
    <t>Murid mampu menentukan lokasi suatu objek pada gambar denah sederhana yang menggunakan sistem berpetak.</t>
  </si>
  <si>
    <t>Murid mampu menentukan keliling berbagai bentuk bangun datar (segitiga, segiempat, dan segi banyak) serta gabungannya</t>
  </si>
  <si>
    <t>Murid mampu menentukan luas berbagai bentuk bangun datar (segitiga, segiempat, dan segi banyak) serta gabungannya</t>
  </si>
  <si>
    <t>Murid mampu mengukur besar sudut pada bangun datar atau yang dibentuk dari dua garis berpotongan.</t>
  </si>
  <si>
    <t>Murid mampu mengurutkan data dari yang terkecil hingga terbesar atau sebaliknya.</t>
  </si>
  <si>
    <t>Murid mampu menyajikan data yang telah dikumpulkan dalam bentuk piktogram (diagram gambar) dan diagram batang sederhana.</t>
  </si>
  <si>
    <t>Murid mampu menganalisis dalam dari piktogram dan diagram batang untuk menjawab pertanyaan-pertanyaan dasar (misalnya, "warna apa yang paling banyak disukai?", "berapa jumlah total siswa?"</t>
  </si>
  <si>
    <t>menentukan keliling berbagai bentuk bangun datar (segitiga, segiempat, dan segi banyak) serta gabungannya</t>
  </si>
  <si>
    <t>menentukan luas berbagai bentuk bangun datar (segitiga, segiempat, dan segi banyak) serta gabungannya</t>
  </si>
  <si>
    <t>membandingkan dua atau lebih kelompok data yang disajikan dalam diagram batang atau piktogram untuk menemukan perbedaannya</t>
  </si>
  <si>
    <t>menganalisis dalam dari piktogram dan diagram batang untuk menjawab pertanyaan-pertanyaan dasar</t>
  </si>
  <si>
    <t>menentukan kejadian dengan kemungkinan yang lebih besar atau lebih kecil dalam sebuah percobaan acak</t>
  </si>
  <si>
    <t>5.10      Murid mampu mengidentifikasi objek, peristiwa, atau situasi dari lingkungan sekitar yang menarik perhatian atau memberi kesan.</t>
  </si>
  <si>
    <t>5.11      Murid mampu menggali pengalaman pribadi dan hasil pengamatan terhadap lingkungan sebagai sumber inspirasi berkarya.</t>
  </si>
  <si>
    <t>5.12      Murid mampu mengembangkan gagasan imajinatif berdasarkan pengalaman dan pengamatan tersebut ke dalam ide visual.</t>
  </si>
  <si>
    <t>5.13      Murid mampu merancang sketsa awal karya seni rupa yang mencerminkan imajinasi dan pengalaman pribadi secara kreatif.</t>
  </si>
  <si>
    <t>5.14        Murid mampu mengenali dan mengungkapkan minat pribadi dalam bidang tertentu (misalnya: alam, hewan, olahraga, tokoh favorit, teknologi, dll) sebagai sumber ide berkarya seni rupa.</t>
  </si>
  <si>
    <t>5.15        Murid mampu merancang gagasan visual berdasarkan minatnya melalui sketsa atau rancangan awal karya seni rupa.</t>
  </si>
  <si>
    <t>5.16        Murid mampu memilih jenis karya seni rupa (dua atau tiga dimensi) yang sesuai dengan minat dan ide yang ingin diwujudkan</t>
  </si>
  <si>
    <t>5.17        Murid mampu memilih dan menggunakan alat, bahan, serta teknik yang tepat dalam proses penciptaan karya seni rupa.</t>
  </si>
  <si>
    <t>memilih jenis karya seni rupa (dua atau tiga dimensi) yang sesuai dengan minat dan ide yang ingin diwujudkan</t>
  </si>
  <si>
    <t>5.10 Memahami hukum bacaan waqaf dan wasal agar mampu membaca Al-Qur’an sesuai dengan kaidah hukum bacaan dengan baik dan benar, sebagai prasyarat membaca Al-Qur’an secara fasih untuk menjalankan kewajiban menghayati dan mengamalkannya dalam konteks beragama, berbangsa, dan bernegara.</t>
  </si>
  <si>
    <t>5.11 Menerapkan hukum bacaan waqaf dan wasal agar mampu membaca Al-Qur’an sesuai dengan kaidah hukum bacaan dengan baik dan benar, sebagai prasyarat membaca Al-Qur’an secara fasih untuk menjalankan kewajiban menghayati dan mengamalkannya dalam konteks beragama, berbangsa, dan bernegara.</t>
  </si>
  <si>
    <t>5.13  Menghafalkan surah-surah pendek/ pilihan QS. An Nisa’ ayat 142 , QS. At Taubah ayat 67 dan QS. Al Maun (107)</t>
  </si>
  <si>
    <t>5.14  Memahami arti dan pengamalan surah-surah pendek/ pilihan QS. An Nisa’ ayat 142 , QS. At Taubah ayat 67 dan QS. Al Maun (107)</t>
  </si>
  <si>
    <t>5.15     Menghafal hadits tentang ciri-ciri orang munafik sebagai dasar menjadi pribadi yang jujur dan memiliki kesalehan sosial sesuai dengan tuntunan Rasulullah Saw. untuk merespon tantangan masyarakat global dalam konteks kehidupan berbangsa dan bernegara.</t>
  </si>
  <si>
    <t>5.16     Menganalisis arti dan isi kandungan hadits tentang ciri-ciri orang munafik sebagai dasar menjadi pribadi yang jujur dan memiliki kesalehan sosial sesuai dengan tuntunan Rasulullah Saw. untuk merespon tantangan masyarakat global dalam konteks kehidupan berbangsa dan bernegara.</t>
  </si>
  <si>
    <t>5.17     Mengomunikasikan isi kandungan hadits tentang ciri-ciri orang munafik sebagai dasar menjadi pribadi yang jujur dan memiliki kesalehan sosial sesuai dengan tuntunan Rasulullah Saw. untuk merespon tantangan masyarakat global dalam konteks kehidupan berbangsa dan bernegara.</t>
  </si>
  <si>
    <t>5.12  Melafalkan surah-surah pendek/ pilihan QS. An Nisa’ ayat 142 , QS. At Taubah ayat 67 dan QS. Al Maun (107)</t>
  </si>
  <si>
    <t>5.18     Menerapkan isi kandungan hadits tentang ciri-ciri orang munafik sebagai dasar menjadi pribadi yang jujur dan memiliki kesalehan sosial sesuai dengan tuntunan Rasulullah Saw.  untuk merespon tantangan masyarakat global dalam konteks kehidupan berbangsa dan bernegara.</t>
  </si>
  <si>
    <t>melafalkan surah-surah pendek/ pilihan QS. An Nisa’ ayat 142 , QS. At Taubah ayat 67 dan QS. Al Maun (107)</t>
  </si>
  <si>
    <t>menghafalkan surah-surah pendek/ pilihan QS. An Nisa’ ayat 142 , QS. At Taubah ayat 67 dan QS. Al Maun (107)</t>
  </si>
  <si>
    <t>memahami arti dan pengamalan surah-surah pendek/ pilihan QS. An Nisa’ ayat 142 , QS. At Taubah ayat 67 dan QS. Al Maun (107)</t>
  </si>
  <si>
    <t>5.9    Memahami asma’al Husna ( al-Muhyi, al-Mumit, al- Ba'its,)</t>
  </si>
  <si>
    <t>5.10 Mengimplementasikan nilai-nilai yang terkandung dalam asma al-husna al-Muhyi, al-Mumit, al-Ba'its</t>
  </si>
  <si>
    <t>5.11  Memahami iman kepada hari akhir (kiamat).</t>
  </si>
  <si>
    <t>5.12  Mengimplementasikan nilai-nilai iman kepada hari akhir</t>
  </si>
  <si>
    <t>5.13 Membiasakan akhlak terpuji (disiplin , mandiri ) dalam kehidupan sehari-hari</t>
  </si>
  <si>
    <t>5.14 Menerapkan kalimat thayibah Tarji’ sesuai dengan konteksnya</t>
  </si>
  <si>
    <t>5.15 Menerapkan Adab bertetangga dalam kehidupan sehari-hari</t>
  </si>
  <si>
    <t>5.16 Memahami sikap teguh pendirian, dermawan, tawakkal melalui kisah Nabi Musa a.s.</t>
  </si>
  <si>
    <t>mengimplementasikan nilai-nilai yang terkandung dalam asma al-husna al-Muhyi, al-Mumit, al-Ba'its</t>
  </si>
  <si>
    <t>mengimplementasikan nilai-nilai iman kepada hari akhir</t>
  </si>
  <si>
    <t>menerapkan kalimat thayibah Tarji’ sesuai dengan konteksnya</t>
  </si>
  <si>
    <t>menerapkan Adab bertetangga dalam kehidupan sehari-hari</t>
  </si>
  <si>
    <t>5.22     Mendengarkan komponen bahasa seperti fonem, kata, intonasi dan penanda wacana tentang di perpustakaan</t>
  </si>
  <si>
    <t>5.23    Menirukan pengucapan kata, frasa, dan kalimat sesuai topik di perpustakaan dengan benar.</t>
  </si>
  <si>
    <t>5.24   Bertanya dan menjawab dengan menggunakan kata, frasa, dan kalimat sesuai topik di perpustakaan dengan benar.</t>
  </si>
  <si>
    <t>5.30     Mendengarkan komponen bahasa seperti fonem, kata, intonasi dan penanda wacana tentang di kantin</t>
  </si>
  <si>
    <t>5.31  Menirukan pengucapan kata, frasa, dan kalimat sesuai topik di kantin dengan benar.</t>
  </si>
  <si>
    <t>5.32   Bertanya dan menjawab dengan menggunakan kata, frasa, dan kalimat sesuai topik di kantin dengan benar.</t>
  </si>
  <si>
    <t>5.26 Membaca huruf, kata, tanda baca dalam teks tertulis atau teks visual tentang di perpustakaan dengan benar</t>
  </si>
  <si>
    <t>5.33    Membaca huruf, kata, tanda baca dalam teks tertulis atau teks visual tentang di kantin dengan benar</t>
  </si>
  <si>
    <t>5.27 Memahami ide pokok baca dalam teks tertulis atau teks visual sesuai dengan topik - menyusun kalimat sederhana sebagai tanggapan bacaan sesuai dengan topik</t>
  </si>
  <si>
    <t>5.34      Memahami ide pokok baca dalam teks tertulis atau teks visual sesuai dengan topik - menyusun kalimat sederhana sebagai tanggapan bacaan sesuai dengan topik</t>
  </si>
  <si>
    <t>5.28 menuliskan huruf, kata, tanda baca, dan kalimat yang sangat sederhana tentang di perpustakaan menggunakan pola kalimat: الفعل المضارع dengan benar</t>
  </si>
  <si>
    <t>5.29 Memaparkan huruf, kata, tanda baca, dan kalimat yang sangat sederhana. Tentang di perpustakaan menggunakan pola kalimat: الفعل المضارع dengan benar</t>
  </si>
  <si>
    <t>5.36     Memaparkan huruf, kata, tanda baca, dan kalimat yang sangat sederhana. tentang di kantin menggunakan pola kalimat: الفعل المضارع dengan benar</t>
  </si>
  <si>
    <t>5.35  menuliskan huruf, kata, tanda baca, dan kalimat yang sangat sederhana tentang di kantin menggunakan pola kalimat: الفعل المضارع dengan benar</t>
  </si>
  <si>
    <t>mendengarkan komponen bahasa seperti fonem, kata, intonasi dan penanda wacana tentang di perpustakaan</t>
  </si>
  <si>
    <t>mendengarkan komponen bahasa seperti fonem, kata, intonasi dan penanda wacana tentang di kantin</t>
  </si>
  <si>
    <t>membaca huruf, kata, tanda baca dalam teks tertulis atau teks visual tentang di perpustakaan dengan benar</t>
  </si>
  <si>
    <t>memahami ide pokok baca dalam teks tertulis atau teks visual sesuai dengan topik - menyusun kalimat sederhana sebagai tanggapan bacaan sesuai dengan topik</t>
  </si>
  <si>
    <t>membaca huruf, kata, tanda baca dalam teks tertulis atau teks visual tentang di kantin dengan benar</t>
  </si>
  <si>
    <t>menuliskan huruf, kata, tanda baca, dan kalimat yang sangat sederhana tentang di perpustakaan menggunakan pola kalimat: الفعل المضارع dengan benar</t>
  </si>
  <si>
    <t>memaparkan huruf, kata, tanda baca, dan kalimat yang sangat sederhana. Tentang di perpustakaan menggunakan pola kalimat: الفعل المضارع dengan benar</t>
  </si>
  <si>
    <t>menuliskan huruf, kata, tanda baca, dan kalimat yang sangat sederhana tentang di kantin menggunakan pola kalimat: الفعل المضارع dengan benar</t>
  </si>
  <si>
    <t>memaparkan huruf, kata, tanda baca, dan kalimat yang sangat sederhana. tentang di kantin menggunakan pola kalimat: الفعل المضارع dengan benar</t>
  </si>
  <si>
    <t>5.6       Menganalisis kisah teladan Abu Bakar Ash Ashiddiq R.A</t>
  </si>
  <si>
    <t>5.7       Menganalisis kisah teladan menganalisis kisah teladan Umar bin Khottab R.A</t>
  </si>
  <si>
    <t>5.8       Menganalisis kisah teladan Usman bin Affan</t>
  </si>
  <si>
    <t>Menganalisis kisah teladan Ali Bin Abi Tholib.</t>
  </si>
  <si>
    <t>Mengenal biografi Wali Sanga dalam mengembangkan Islam di Indonesia</t>
  </si>
  <si>
    <t>menganalisis kisah teladan Abu Bakar Ash Ashiddiq R.A</t>
  </si>
  <si>
    <t>menganalisis kisah teladan menganalisis kisah teladan Umar bin Khottab R.A</t>
  </si>
  <si>
    <t>menganalisis kisah teladan Usman bin Affan</t>
  </si>
  <si>
    <t>mengenal biografi Wali Sanga dalam mengembangkan Islam di Indonesia</t>
  </si>
  <si>
    <t>5.7   Murid mampu mengidentifikasi sikap menghormati keberagaman budaya di lingkungan sekitar sesuai semboyan Bhinneka Tunggal Ika.</t>
  </si>
  <si>
    <t>5.8   Murid mampu melestarikan keberagaman budaya di lingkungan sekitar sesuai semboyan bingkai Bhinneka Tunggal Ika.</t>
  </si>
  <si>
    <t>5.10  Murid mampu mengenal wilayah tempat tinggalnya dalam konteks kabupaten/kota sebagai bagian dari wilayah Negara Kesatuan Republik Indonesia.</t>
  </si>
  <si>
    <t>5.11  Murid mampu menunjukkan perilaku gotong royong di lingkungan sekolah dan sekitar sebagai wujud menjaga persatuan dan bela negara.</t>
  </si>
  <si>
    <t>5.12  Murid mampu mempraktikkan perilaku gotong royong di lingkungan sekolah dan sekitar sebagai wujud menjaga persatuan dan bela negara.</t>
  </si>
  <si>
    <t>5.12               Murid mampu mengidentifikasi bernapas dapat membantu manusia melakukan aktivitas sehari-hari.</t>
  </si>
  <si>
    <t>5.13               Murid mampu menelaah kondisi geografis wilayah Indonesia sebagai negara kepulauan/ maritim dan agraris dan kekayaan alam.</t>
  </si>
  <si>
    <t>5.14               Murid mampu mengenal warisan budaya dan mengetahui sejarahnya untuk kemudian dikaitkan dengan kehidupan saat ini.</t>
  </si>
  <si>
    <t>5.15               Murid mampu menelaah kondisi dan aktivitas ekonomi yang terjadi di sekitar tempat tinggal.</t>
  </si>
  <si>
    <t>5.16               Murid mampu mencari hubungan faktor alam dan perbuatan manusia dengan perubahan kondisi alam di permukaan Bumi.</t>
  </si>
  <si>
    <t>Murid mampu mengidentifikasi pola hidup yang menyebabkan terjadinya permasalahan lingkungan.</t>
  </si>
  <si>
    <t>5.18               Murid mampu mencari tahu peran makanan dan organ pencernaan untuk membantu manusia tetap hidup.</t>
  </si>
  <si>
    <t>5.19               Murid mampu mempelajari tubuh manusia bertumbuh</t>
  </si>
  <si>
    <t>5.20               Murid mampu menunjukan kekayaan alam yang ada disekitarnya terhadap kekayaan Indonesia..</t>
  </si>
  <si>
    <t>Murid mampu memprediksi dampak permasalahan lingkungan terhadap kondisi sosial, kemasyarakatan, dan ekonomi.</t>
  </si>
  <si>
    <t>mempelajari tubuh manusia bertumbuh</t>
  </si>
  <si>
    <t>5.12          Murid mampumenyesuaikan keterampilan gerak (lokomotor, non-lokomotor, dan manipulatif) dalam berbagai situasi permainan atau aktivitas jasmani, baik secara individu maupun kelompok.</t>
  </si>
  <si>
    <t>5.13          Murid mampumentransfer strategi gerak yang telah dikuasai ke dalam situasi gerak yang berbeda, misalnya menerapkan teknik menggiring bola pada permainan sepak bola mini maupun bola basket.</t>
  </si>
  <si>
    <t>5.15          Murid mampu menguji efektivitas strategi gerak yang digunakan dalam berbagai situasi permainan atau aktivitas jasmani, serta mengevaluasi kelebihan dan kelemahannya untuk peningkatan performa.</t>
  </si>
  <si>
    <t>5.16          Murid mampu merancang peraturan alternatif dan memodifikasi permainan agar mendukung fair play serta memastikan partisipasi inklusif bagi seluruh anggota kelompok.</t>
  </si>
  <si>
    <t>5.18          Murid mampu berpartisipasi aktif dalam berbagai aktivitas jasmani (olahraga, permainan, atau latihan) secara teratur untuk mendukung kebugaran tubuh.</t>
  </si>
  <si>
    <t>5.20          Murid mampu mengidentifikasi dan menjelaskan hubungan antara gaya hidup, risiko kesehatan, serta upaya pencegahannya berdasarkan rekomendasi otoritas kesehatan.</t>
  </si>
  <si>
    <t>5.21          Murid mampu menjelaskan pola makan sehat yang mendukung aktivitas jasmani dengan memahami informasi kandungan gizi pada makanan sehari- hari.</t>
  </si>
  <si>
    <t>5.14          Murid mampu menginvestigasi dan menjelaskan konsep gerak (seperti keseimbangan, koordinasi, kecepatan, dan kelincahan) serta menerapkannya untuk meningkatkan capaian keterampilan gerak dalam aktivitas jasmani.</t>
  </si>
  <si>
    <t>5.17          Murid mampu menjalankan berbagai peran (seperti pemain, wasit, pencatat skor, atau pelatih) dalam aktivitas jasmani untuk mencapai keberhasilan kelompok atau tim secara sportif dan bekerja sama.</t>
  </si>
  <si>
    <t>5.19          Murid mampu mengidentifikasi jenis aktivitas jasmani yang direkomendasikan untuk anak usia sekolah serta cara mencegah perilaku sedenter (kurang bergerak) dalam kehidupan sehari-hari.</t>
  </si>
  <si>
    <t>5.22          Murid mampu mempraktikkan penanganan cedera sedang dengan benar sesuai prinsip dasar pertolongan pertama.</t>
  </si>
  <si>
    <t>5.11    Murid mampu memahami isi dan alur cerita pendek yang disampaikan secara lisan atau melalui video tentang kegiatan sehari-hari, seperti kegiatan di rumah atau sekolah.</t>
  </si>
  <si>
    <t>5.12    Murid mampu menjawab pertanyaan lisan sederhana (who, what, where) berdasarkan teks lisan atau multimodal yang diperdengarkan.</t>
  </si>
  <si>
    <t>5.13    Murid mampu memberikan tanggapan lisan singkat dengan kalimat sederhana sesuai konteks, seperti "She is playing", "I see a dog", atau "It is raining".</t>
  </si>
  <si>
    <t>5.14    Murid mampu merespon arahan atau perintah sederhana dalam bahasa Inggris yang disampaikan secara lisan, misalnya “Open your book”, “Draw a cat”, “Stand up”.</t>
  </si>
  <si>
    <t>5.15    Murid mampu mengajukan atau menjawab pertanyaan sederhana secara lisan berdasarkan topik dalam teks multimodal, seperti tentang hobi, cuaca, atau waktu.</t>
  </si>
  <si>
    <t>5.16    Murid mampu membaca atau menyimak teks pendek tentang topik sehari-hari, seperti kegiatan harian, cuaca, makanan, atau hobi, dan mengidentifikasi gagasan utamanya.</t>
  </si>
  <si>
    <t>5.17    Murid mampu menjawab pertanyaan berdasarkan isi teks pendek atau teks multimodal (video, gambar bersuara, dll) secara lisan maupun tulisan dengan kalimat sederhana.</t>
  </si>
  <si>
    <t>5.18    Murid mampu menunjukkan pemahaman terhadap isi teks dengan memberikan tanggapan sederhana secara lisan atau tertulis yang sesuai konteks, seperti “I like it”, “It is funny”, atau “He is kind”.</t>
  </si>
  <si>
    <t>5.19 Murid mampu menyesuaikan responnya terhadap teks sesuai dengan konteks situasi, seperti menyatakan pendapat, mengekspresikan perasaan, atau menyampaikan pengalaman pribadi yang relevan.</t>
  </si>
  <si>
    <t>5.20    Murid mampu menulis kalimat sederhana untuk mengungkapkan ide dan pengalaman pribadi terkait kegiatan sehari-hari, seperti kegiatan di rumah, di sekolah, atau akhir pekan.</t>
  </si>
  <si>
    <t>5.21    Murid mampu menggunakan kosakata dan struktur kalimat dasar dalam menulis teks sederhana, seperti teks deskriptif, recount, atau pesan singkat.</t>
  </si>
  <si>
    <t>5.22    Murid mampu mengidentifikasi dan menggunakan ungkapan umum (common expressions) dalam menulis teks tulis atau multimodal, seperti greeting, introduction, atau closing.</t>
  </si>
  <si>
    <t>5.16      Murid mampu membedakan jenis teks informatif maupun fiksi yang didengarkan</t>
  </si>
  <si>
    <t>5.17      Murid mampu menganalisis basa rinengga(tembung panyandra,tembung panyendu dan pepindhan) dalam teks yang dibacakan atau di dengar</t>
  </si>
  <si>
    <t>5.18      Murid mampu menyebutkan tokoh-tokoh yang ada dalam cerita wayang.</t>
  </si>
  <si>
    <t>5.19      Murid mampu mengidentifikasi ide pokok dari teks narasi dan deskrpsi serta menyebutkan ciri cirinya</t>
  </si>
  <si>
    <t>5.20      Murid mampu menjelaskan ciri-ciri parikan.</t>
  </si>
  <si>
    <t>5.21      Murid mampu menjelaskan unsur unsur intrinsik dalam cerita wayang yang telah dibaca</t>
  </si>
  <si>
    <t>5.22      Murid mampu membaca aksara jawa yang menggunakan pasangan dengan petunjuk guru</t>
  </si>
  <si>
    <t>5.23  Murid mampu menyampaikan perasaan berdasarkan fakta maupun imajinasi baik tentang diri sendiri maupun orang lain dalam bentuk prosa dan puisi</t>
  </si>
  <si>
    <t>5.24  Murid mampu menceritakan isi cerita wayang dengan bahasa sendiri</t>
  </si>
  <si>
    <t>5.25    Murid mampu menulis teks dheskripsi tentang lingkungan sekitar</t>
  </si>
  <si>
    <t>5.26    Murid mampu menuliskan kalimat sederhana menggunakan tembung penyandra dan tembung panyendu</t>
  </si>
  <si>
    <t>5.27    Murid mampu menuliskan teks sederhana dengan aksara jawa (pasangan dan sandhangan</t>
  </si>
  <si>
    <t>membedakan jenis teks informatif maupun fiksi yang didengarkan</t>
  </si>
  <si>
    <t>menganalisis basa rinengga(tembung panyandra,tembung panyendu dan pepindhan) dalam teks yang dibacakan atau di dengar</t>
  </si>
  <si>
    <t>mengidentifikasi ide pokok dari teks narasi dan deskrpsi serta menyebutkan ciri cirinya</t>
  </si>
  <si>
    <t>menjelaskan unsur unsur intrinsik dalam cerita wayang yang telah dibaca</t>
  </si>
  <si>
    <t>membaca aksara jawa yang menggunakan pasangan dengan petunjuk guru</t>
  </si>
  <si>
    <t>menyampaikan perasaan berdasarkan fakta maupun imajinasi baik tentang diri sendiri maupun orang lain dalam bentuk prosa dan puisi</t>
  </si>
  <si>
    <t>menceritakan isi cerita wayang dengan bahasa sendiri</t>
  </si>
  <si>
    <t>menulis teks dheskripsi tentang lingkungan sekitar</t>
  </si>
  <si>
    <t>menuliskan kalimat sederhana menggunakan tembung penyandra dan tembung panyendu</t>
  </si>
  <si>
    <t>KELAS V / SEMESTER GENAP</t>
  </si>
  <si>
    <t>membiasakan akhlak terpuji (disiplin , mandiri) dalam kehidupan sehari-hari</t>
  </si>
  <si>
    <t>memahami asma’al Husna (al-Muhyi, al-Mumit, al- Ba'its)</t>
  </si>
  <si>
    <t>memahami hukum bacaan waqaf dan wasal agar mampu membaca Al-Qur’an sesuai dengan kaidah hukum bacaan dengan baik dan benar, sebagai prasyarat membaca Al-Qur’an secara fasih untuk menjalankan kewajiban menghayati dan mengamalkannya dalam konteks beragama, berbangsa, dan bernegara</t>
  </si>
  <si>
    <t>menerapkan hukum bacaan waqaf dan wasal agar mampu membaca Al-Qur’an sesuai dengan kaidah hukum bacaan dengan baik dan benar, sebagai prasyarat membaca Al-Qur’an secara fasih untuk menjalankan kewajiban menghayati dan mengamalkannya dalam konteks beragama, berbangsa, dan bernegara</t>
  </si>
  <si>
    <t>menghafal hadits tentang ciri-ciri orang munafik sebagai dasar menjadi pribadi yang jujur dan memiliki kesalehan sosial sesuai dengan tuntunan Rasulullah Saw. untuk merespon tantangan masyarakat global dalam konteks kehidupan berbangsa dan bernegara</t>
  </si>
  <si>
    <t>menganalisis arti dan isi kandungan hadits tentang ciri-ciri orang munafik sebagai dasar menjadi pribadi yang jujur dan memiliki kesalehan sosial sesuai dengan tuntunan Rasulullah Saw. untuk merespon tantangan masyarakat global dalam konteks kehidupan berbangsa dan bernegara</t>
  </si>
  <si>
    <t>mengomunikasikan isi kandungan hadits tentang ciri-ciri orang munafik sebagai dasar menjadi pribadi yang jujur dan memiliki kesalehan sosial sesuai dengan tuntunan Rasulullah Saw. untuk merespon tantangan masyarakat global dalam konteks kehidupan berbangsa dan bernegara</t>
  </si>
  <si>
    <t>menerapkan isi kandungan hadits tentang ciri-ciri orang munafik sebagai dasar menjadi pribadi yang jujur dan memiliki kesalehan sosial sesuai dengan tuntunan Rasulullah Saw.  untuk merespon tantangan masyarakat global dalam konteks kehidupan berbangsa dan bernegara</t>
  </si>
  <si>
    <t>memahami iman kepada hari akhir (kiamat)</t>
  </si>
  <si>
    <t>memahami sikap teguh pendirian, dermawan, tawakkal melalui kisah Nabi Musa a.s</t>
  </si>
  <si>
    <t>menganalisis kisah teladan Ali Bin Abi Tholib</t>
  </si>
  <si>
    <t>menirukan pengucapan kata, frasa, dan kalimat sesuai topik di perpustakaan dengan benar</t>
  </si>
  <si>
    <t>bertanya dan menjawab dengan menggunakan kata, frasa, dan kalimat sesuai topik di perpustakaan dengan benar</t>
  </si>
  <si>
    <t>menirukan pengucapan kata, frasa, dan kalimat sesuai topik di kantin dengan benar</t>
  </si>
  <si>
    <t>bertanya dan menjawab dengan menggunakan kata, frasa, dan kalimat sesuai topik di kantin dengan benar</t>
  </si>
  <si>
    <t>mengidentifikasi sikap menghormati keberagaman budaya di lingkungan sekitar sesuai semboyan Bhinneka Tunggal Ika</t>
  </si>
  <si>
    <t>melestarikan keberagaman budaya di lingkungan sekitar sesuai semboyan bingkai Bhinneka Tunggal Ika</t>
  </si>
  <si>
    <t>mengenal wilayah tempat tinggalnya dalam konteks kabupaten/kota sebagai bagian dari wilayah Negara Kesatuan Republik Indonesia</t>
  </si>
  <si>
    <t>menunjukkan perilaku gotong royong di lingkungan sekolah dan sekitar sebagai wujud menjaga persatuan dan bela negara</t>
  </si>
  <si>
    <t>mempraktikkan perilaku gotong royong di lingkungan sekolah dan sekitar sebagai wujud menjaga persatuan dan bela negara</t>
  </si>
  <si>
    <t>membaca kata-kata dengan berbagai pola kombinasi huruf dalam kata dengan fasih dan indah memahami informasi dan kosakata baru yang memiliki makna denotatif, konotatif, dan kiasan untuk mengidentifikasi objek, fenomena, dan karakter</t>
  </si>
  <si>
    <t>memilih kata yang tepat sesuai dengan norma sosial budaya</t>
  </si>
  <si>
    <t>membandingkan karakteristik antar bangun datar berdasarkan jumlah sisi, sudut, atau simetri</t>
  </si>
  <si>
    <t>menentukan lokasi suatu objek pada gambar denah sederhana yang menggunakan sistem berpetak</t>
  </si>
  <si>
    <t>mengukur besar sudut pada bangun datar atau yang dibentuk dari dua garis berpotongan</t>
  </si>
  <si>
    <t>mengurutkan data dari yang terkecil hingga terbesar atau sebaliknya</t>
  </si>
  <si>
    <t>menyajikan data yang telah dikumpulkan dalam bentuk piktogram (diagram gambar) dan diagram batang sederhana</t>
  </si>
  <si>
    <t>mengidentifikasi bernapas dapat membantu manusia melakukan aktivitas sehari-hari</t>
  </si>
  <si>
    <t>5.13menelaah kondisi geografis wilayah Indonesia sebagai negara kepulauan/ maritim dan agraris dan kekayaan alam</t>
  </si>
  <si>
    <t>mengenal warisan budaya dan mengetahui sejarahnya untuk kemudian dikaitkan dengan kehidupan saat ini</t>
  </si>
  <si>
    <t>menelaah kondisi dan aktivitas ekonomi yang terjadi di sekitar tempat tinggal</t>
  </si>
  <si>
    <t>mencari hubungan faktor alam dan perbuatan manusia dengan perubahan kondisi alam di permukaan Bumi</t>
  </si>
  <si>
    <t>mengidentifikasi pola hidup yang menyebabkan terjadinya permasalahan lingkungan</t>
  </si>
  <si>
    <t>mencari tahu peran makanan dan organ pencernaan untuk membantu manusia tetap hidup</t>
  </si>
  <si>
    <t>menunjukan kekayaan alam yang ada disekitarnya terhadap kekayaan Indonesia</t>
  </si>
  <si>
    <t>memprediksi dampak permasalahan lingkungan terhadap kondisi sosial, kemasyarakatan, dan ekonomi</t>
  </si>
  <si>
    <t>menyesuaikan keterampilan gerak (lokomotor, non-lokomotor, dan manipulatif) dalam berbagai situasi permainan atau aktivitas jasmani, baik secara individu maupun kelompok</t>
  </si>
  <si>
    <t>mentransfer strategi gerak yang telah dikuasai ke dalam situasi gerak yang berbeda, misalnya menerapkan teknik menggiring bola pada permainan sepak bola mini maupun bola basket</t>
  </si>
  <si>
    <t>menginvestigasi dan menjelaskan konsep gerak (seperti keseimbangan, koordinasi, kecepatan, dan kelincahan) serta menerapkannya untuk meningkatkan capaian keterampilan gerak dalam aktivitas jasmani</t>
  </si>
  <si>
    <t>menguji efektivitas strategi gerak yang digunakan dalam berbagai situasi permainan atau aktivitas jasmani, serta mengevaluasi kelebihan dan kelemahannya untuk peningkatan performa</t>
  </si>
  <si>
    <t>merancang peraturan alternatif dan memodifikasi permainan agar mendukung fair play serta memastikan partisipasi inklusif bagi seluruh anggota kelompok</t>
  </si>
  <si>
    <t>menjalankan berbagai peran (seperti pemain, wasit, pencatat skor, atau pelatih) dalam aktivitas jasmani untuk mencapai keberhasilan kelompok atau tim secara sportif dan bekerja sama</t>
  </si>
  <si>
    <t>berpartisipasi aktif dalam berbagai aktivitas jasmani (olahraga, permainan, atau latihan) secara teratur untuk mendukung kebugaran tubuh</t>
  </si>
  <si>
    <t>mengidentifikasi jenis aktivitas jasmani yang direkomendasikan untuk anak usia sekolah serta cara mencegah perilaku sedenter (kurang bergerak) dalam kehidupan sehari-hari</t>
  </si>
  <si>
    <t>mengidentifikasi dan menjelaskan hubungan antara gaya hidup, risiko kesehatan, serta upaya pencegahannya berdasarkan rekomendasi otoritas kesehatan</t>
  </si>
  <si>
    <t>menjelaskan pola makan sehat yang mendukung aktivitas jasmani dengan memahami informasi kandungan gizi pada makanan sehari- hari</t>
  </si>
  <si>
    <t>mempraktikkan penanganan cedera sedang dengan benar sesuai prinsip dasar pertolongan pertama</t>
  </si>
  <si>
    <t>mengidentifikasi objek, peristiwa, atau situasi dari lingkungan sekitar yang menarik perhatian atau memberi kesan</t>
  </si>
  <si>
    <t>menggali pengalaman pribadi dan hasil pengamatan terhadap lingkungan sebagai sumber inspirasi berkarya</t>
  </si>
  <si>
    <t>mengembangkan gagasan imajinatif berdasarkan pengalaman dan pengamatan tersebut ke dalam ide visual</t>
  </si>
  <si>
    <t>merancang sketsa awal karya seni rupa yang mencerminkan imajinasi dan pengalaman pribadi secara kreatif</t>
  </si>
  <si>
    <t>mengenali dan mengungkapkan minat pribadi dalam bidang tertentu (misalnya: alam, hewan, olahraga, tokoh favorit, teknologi, dll) sebagai sumber ide berkarya seni rupa</t>
  </si>
  <si>
    <t>merancang gagasan visual berdasarkan minatnya melalui sketsa atau rancangan awal karya seni rupa</t>
  </si>
  <si>
    <t>memilih dan menggunakan alat, bahan, serta teknik yang tepat dalam proses penciptaan karya seni rupa</t>
  </si>
  <si>
    <t>5.memahami isi dan alur cerita pendek yang disampaikan secara lisan atau melalui video tentang kegiatan sehari-hari, seperti kegiatan di rumah atau sekolah</t>
  </si>
  <si>
    <t>5menjawab pertanyaan lisan sederhana (who, what, where) berdasarkan teks lisan atau multimodal yang diperdengarkan</t>
  </si>
  <si>
    <t>memberikan tanggapan lisan singkat dengan kalimat sederhana sesuai konteks, seperti "She is playing", "I see a dog", atau "It is raining"</t>
  </si>
  <si>
    <t>merespon arahan atau perintah sederhana dalam bahasa Inggris yang disampaikan secara lisan, misalnya “Open your book”, “Draw a cat”, “Stand up”</t>
  </si>
  <si>
    <t>mengajukan atau menjawab pertanyaan sederhana secara lisan berdasarkan topik dalam teks multimodal, seperti tentang hobi, cuaca, atau waktu</t>
  </si>
  <si>
    <t>membaca atau menyimak teks pendek tentang topik sehari-hari, seperti kegiatan harian, cuaca, makanan, atau hobi, dan mengidentifikasi gagasan utamanya</t>
  </si>
  <si>
    <t>menjawab pertanyaan berdasarkan isi teks pendek atau teks multimodal (video, gambar bersuara, dll) secara lisan maupun tulisan dengan kalimat sederhana</t>
  </si>
  <si>
    <t>menunjukkan pemahaman terhadap isi teks dengan memberikan tanggapan sederhana secara lisan atau tertulis yang sesuai konteks, seperti “I like it”, “It is funny”, atau “He is kind”</t>
  </si>
  <si>
    <t>menyesuaikan responnya terhadap teks sesuai dengan konteks situasi, seperti menyatakan pendapat, mengekspresikan perasaan, atau menyampaikan pengalaman pribadi yang relevan</t>
  </si>
  <si>
    <t>menulis kalimat sederhana untuk mengungkapkan ide dan pengalaman pribadi terkait kegiatan sehari-hari, seperti kegiatan di rumah, di sekolah, atau akhir pekan</t>
  </si>
  <si>
    <t>menggunakan kosakata dan struktur kalimat dasar dalam menulis teks sederhana, seperti teks deskriptif, recount, atau pesan singkat</t>
  </si>
  <si>
    <t>mengidentifikasi dan menggunakan ungkapan umum (common expressions) dalam menulis teks tulis atau multimodal, seperti greeting, introduction, atau closing</t>
  </si>
  <si>
    <t>menyebutkan tokoh-tokoh yang ada dalam cerita wayang</t>
  </si>
  <si>
    <t>menjelaskan ciri-ciri parikan</t>
  </si>
  <si>
    <t>menuliskan teks sederhana dengan aksara jawa (pasangan dan sandhangan)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</si>
</sst>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i/>
      <sz val="11"/>
      <color rgb="FFFF0000"/>
      <name val="Aptos Narrow"/>
      <family val="2"/>
      <scheme val="minor"/>
    </font>
    <font>
      <b/>
      <sz val="11"/>
      <color theme="1"/>
      <name val="Aptos Narrow"/>
      <family val="2"/>
      <scheme val="minor"/>
    </font>
    <font>
      <sz val="9"/>
      <color indexed="81"/>
      <name val="Tahoma"/>
      <charset val="1"/>
    </font>
    <font>
      <b/>
      <sz val="9"/>
      <color indexed="81"/>
      <name val="Tahoma"/>
      <charset val="1"/>
    </font>
    <font>
      <sz val="9"/>
      <color indexed="81"/>
      <name val="Tahoma"/>
      <family val="2"/>
    </font>
  </fonts>
  <fills count="9">
    <fill>
      <patternFill patternType="none"/>
    </fill>
    <fill>
      <patternFill patternType="gray125"/>
    </fill>
    <fill>
      <patternFill patternType="solid">
        <fgColor theme="2" tint="-9.9978637043366805E-2"/>
        <bgColor indexed="64"/>
      </patternFill>
    </fill>
    <fill>
      <patternFill patternType="solid">
        <fgColor theme="9" tint="0.79998168889431442"/>
        <bgColor indexed="64"/>
      </patternFill>
    </fill>
    <fill>
      <patternFill patternType="solid">
        <fgColor theme="5" tint="0.59999389629810485"/>
        <bgColor indexed="64"/>
      </patternFill>
    </fill>
    <fill>
      <patternFill patternType="solid">
        <fgColor rgb="FF92D050"/>
        <bgColor indexed="64"/>
      </patternFill>
    </fill>
    <fill>
      <patternFill patternType="solid">
        <fgColor rgb="FF00B0F0"/>
        <bgColor indexed="64"/>
      </patternFill>
    </fill>
    <fill>
      <patternFill patternType="solid">
        <fgColor theme="8" tint="0.79998168889431442"/>
        <bgColor indexed="64"/>
      </patternFill>
    </fill>
    <fill>
      <patternFill patternType="solid">
        <fgColor theme="6"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23">
    <xf numFmtId="0" fontId="0" fillId="0" borderId="0" xfId="0"/>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left" vertical="center" wrapText="1"/>
    </xf>
    <xf numFmtId="0" fontId="0" fillId="0" borderId="1" xfId="0" applyBorder="1" applyAlignment="1">
      <alignment wrapText="1"/>
    </xf>
    <xf numFmtId="0" fontId="0" fillId="2" borderId="0" xfId="0" applyFill="1"/>
    <xf numFmtId="0" fontId="1" fillId="2" borderId="1" xfId="0" applyFont="1" applyFill="1" applyBorder="1" applyAlignment="1">
      <alignment horizontal="center" vertical="center" wrapText="1"/>
    </xf>
    <xf numFmtId="0" fontId="0" fillId="3" borderId="1" xfId="0" applyFill="1" applyBorder="1"/>
    <xf numFmtId="0" fontId="0" fillId="0" borderId="0" xfId="0" applyProtection="1">
      <protection locked="0"/>
    </xf>
    <xf numFmtId="0" fontId="1" fillId="2" borderId="1" xfId="0" applyFont="1" applyFill="1" applyBorder="1" applyAlignment="1" applyProtection="1">
      <alignment horizontal="center" vertical="center" wrapText="1"/>
      <protection locked="0"/>
    </xf>
    <xf numFmtId="0" fontId="0" fillId="0" borderId="1" xfId="0" applyBorder="1" applyAlignment="1" applyProtection="1">
      <alignment horizontal="center" vertical="center"/>
      <protection locked="0"/>
    </xf>
    <xf numFmtId="0" fontId="0" fillId="0" borderId="1" xfId="0" applyBorder="1" applyAlignment="1" applyProtection="1">
      <alignment horizontal="center" vertical="center" wrapText="1"/>
      <protection locked="0"/>
    </xf>
    <xf numFmtId="0" fontId="0" fillId="0" borderId="1" xfId="0" applyBorder="1" applyProtection="1">
      <protection locked="0"/>
    </xf>
    <xf numFmtId="0" fontId="0" fillId="2" borderId="0" xfId="0" applyFill="1" applyProtection="1">
      <protection locked="0"/>
    </xf>
    <xf numFmtId="0" fontId="0" fillId="3" borderId="2" xfId="0" applyFill="1" applyBorder="1"/>
    <xf numFmtId="0" fontId="0" fillId="4" borderId="1" xfId="0" applyFill="1" applyBorder="1"/>
    <xf numFmtId="0" fontId="2" fillId="5" borderId="1" xfId="0" applyFont="1" applyFill="1" applyBorder="1" applyAlignment="1" applyProtection="1">
      <alignment horizontal="center" vertical="center" wrapText="1"/>
      <protection locked="0"/>
    </xf>
    <xf numFmtId="0" fontId="2" fillId="5" borderId="1" xfId="0" applyFont="1" applyFill="1" applyBorder="1" applyAlignment="1">
      <alignment horizontal="center" vertical="center" wrapText="1"/>
    </xf>
    <xf numFmtId="0" fontId="2" fillId="6" borderId="1" xfId="0" applyFont="1" applyFill="1" applyBorder="1" applyAlignment="1" applyProtection="1">
      <alignment horizontal="center" vertical="center" wrapText="1"/>
      <protection locked="0"/>
    </xf>
    <xf numFmtId="0" fontId="2" fillId="6" borderId="1" xfId="0" applyFont="1" applyFill="1" applyBorder="1" applyAlignment="1">
      <alignment horizontal="center" vertical="center" wrapText="1"/>
    </xf>
    <xf numFmtId="0" fontId="0" fillId="0" borderId="0" xfId="0"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26</xdr:row>
      <xdr:rowOff>0</xdr:rowOff>
    </xdr:from>
    <xdr:to>
      <xdr:col>3</xdr:col>
      <xdr:colOff>3905250</xdr:colOff>
      <xdr:row>49</xdr:row>
      <xdr:rowOff>13044</xdr:rowOff>
    </xdr:to>
    <xdr:pic>
      <xdr:nvPicPr>
        <xdr:cNvPr id="3" name="Picture 2">
          <a:extLst>
            <a:ext uri="{FF2B5EF4-FFF2-40B4-BE49-F238E27FC236}">
              <a16:creationId xmlns:a16="http://schemas.microsoft.com/office/drawing/2014/main" id="{29CC92BD-2C69-5E93-5B33-3DFA97BB8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09600" y="4953000"/>
          <a:ext cx="7772400" cy="43945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1B70-41F1-4966-A75A-24B5B9245CBD}">
  <sheetPr>
    <tabColor rgb="FF00B050"/>
    <pageSetUpPr fitToPage="1"/>
  </sheetPr>
  <dimension ref="A1:G55"/>
  <sheetViews>
    <sheetView showGridLines="0" workbookViewId="0">
      <selection activeCell="E55" sqref="E55"/>
    </sheetView>
  </sheetViews>
  <sheetFormatPr defaultRowHeight="15" x14ac:dyDescent="0.25"/>
  <cols>
    <col min="1" max="1" width="3.28515625" style="8" customWidth="1"/>
    <col min="2" max="2" width="12.140625" style="8" customWidth="1"/>
    <col min="3" max="3" width="11.7109375" customWidth="1"/>
    <col min="4" max="4" width="44.5703125" customWidth="1"/>
    <col min="5" max="5" width="33.5703125" customWidth="1"/>
    <col min="6" max="6" width="49" customWidth="1"/>
    <col min="7" max="7" width="65.5703125" customWidth="1"/>
  </cols>
  <sheetData>
    <row r="1" spans="1:7" x14ac:dyDescent="0.25">
      <c r="A1" s="8" t="s">
        <v>42</v>
      </c>
    </row>
    <row r="2" spans="1:7" x14ac:dyDescent="0.25">
      <c r="A2" s="8" t="s">
        <v>43</v>
      </c>
    </row>
    <row r="3" spans="1:7" x14ac:dyDescent="0.25">
      <c r="A3" s="8" t="s">
        <v>44</v>
      </c>
    </row>
    <row r="4" spans="1:7" x14ac:dyDescent="0.25">
      <c r="A4" s="8" t="s">
        <v>45</v>
      </c>
    </row>
    <row r="6" spans="1:7" x14ac:dyDescent="0.25">
      <c r="A6" s="8" t="s">
        <v>49</v>
      </c>
    </row>
    <row r="8" spans="1:7" ht="30" x14ac:dyDescent="0.25">
      <c r="A8" s="16" t="s">
        <v>0</v>
      </c>
      <c r="B8" s="16" t="s">
        <v>1</v>
      </c>
      <c r="C8" s="17" t="s">
        <v>13</v>
      </c>
      <c r="D8" s="17" t="s">
        <v>38</v>
      </c>
      <c r="E8" s="17" t="s">
        <v>2</v>
      </c>
      <c r="F8" s="17" t="s">
        <v>46</v>
      </c>
      <c r="G8" s="17" t="s">
        <v>39</v>
      </c>
    </row>
    <row r="9" spans="1:7" x14ac:dyDescent="0.25">
      <c r="A9" s="9">
        <v>1</v>
      </c>
      <c r="B9" s="9">
        <v>2</v>
      </c>
      <c r="C9" s="6">
        <v>3</v>
      </c>
      <c r="D9" s="6">
        <v>4</v>
      </c>
      <c r="E9" s="6">
        <v>5</v>
      </c>
      <c r="F9" s="6">
        <v>6</v>
      </c>
      <c r="G9" s="6">
        <v>7</v>
      </c>
    </row>
    <row r="10" spans="1:7" ht="139.5" customHeight="1" x14ac:dyDescent="0.25">
      <c r="A10" s="10">
        <v>1</v>
      </c>
      <c r="B10" s="11" t="s">
        <v>29</v>
      </c>
      <c r="C10" s="1" t="s">
        <v>11</v>
      </c>
      <c r="D10" s="2" t="s">
        <v>221</v>
      </c>
      <c r="E10" s="22"/>
      <c r="F10" s="2" t="str">
        <f>D10&amp;", "&amp;E10</f>
        <v xml:space="preserve">memahami hukum bacaan waqaf dan wasal agar mampu membaca Al-Qur’an sesuai dengan kaidah hukum bacaan dengan baik dan benar, sebagai prasyarat membaca Al-Qur’an secara fasih untuk menjalankan kewajiban menghayati dan mengamalkannya dalam konteks beragama, berbangsa, dan bernegara, </v>
      </c>
      <c r="G10" s="21" t="str">
        <f>"Menunjukkan penguasaan yang"&amp;" "&amp;C10&amp;" dalam "&amp;D10&amp;", "&amp;E10</f>
        <v xml:space="preserve">Menunjukkan penguasaan yang baik dalam memahami hukum bacaan waqaf dan wasal agar mampu membaca Al-Qur’an sesuai dengan kaidah hukum bacaan dengan baik dan benar, sebagai prasyarat membaca Al-Qur’an secara fasih untuk menjalankan kewajiban menghayati dan mengamalkannya dalam konteks beragama, berbangsa, dan bernegara, </v>
      </c>
    </row>
    <row r="11" spans="1:7" ht="105.75" customHeight="1" x14ac:dyDescent="0.25">
      <c r="A11" s="10"/>
      <c r="B11" s="12"/>
      <c r="C11" s="1" t="s">
        <v>12</v>
      </c>
      <c r="D11" s="2" t="s">
        <v>222</v>
      </c>
      <c r="E11" s="22"/>
      <c r="F11" s="2" t="str">
        <f t="shared" ref="F11:F18" si="0">D11&amp;", "&amp;E11</f>
        <v xml:space="preserve">menerapkan hukum bacaan waqaf dan wasal agar mampu membaca Al-Qur’an sesuai dengan kaidah hukum bacaan dengan baik dan benar, sebagai prasyarat membaca Al-Qur’an secara fasih untuk menjalankan kewajiban menghayati dan mengamalkannya dalam konteks beragama, berbangsa, dan bernegara, </v>
      </c>
      <c r="G11" s="21" t="str">
        <f>"Menunjukkan penguasaan yang"&amp;" "&amp;C11&amp;" dalam "&amp;D11&amp;", "&amp;E11</f>
        <v xml:space="preserve">Menunjukkan penguasaan yang sangat baik dalam menerapkan hukum bacaan waqaf dan wasal agar mampu membaca Al-Qur’an sesuai dengan kaidah hukum bacaan dengan baik dan benar, sebagai prasyarat membaca Al-Qur’an secara fasih untuk menjalankan kewajiban menghayati dan mengamalkannya dalam konteks beragama, berbangsa, dan bernegara, </v>
      </c>
    </row>
    <row r="12" spans="1:7" ht="60" x14ac:dyDescent="0.25">
      <c r="A12" s="10"/>
      <c r="B12" s="12"/>
      <c r="C12" s="1" t="s">
        <v>11</v>
      </c>
      <c r="D12" s="2" t="s">
        <v>111</v>
      </c>
      <c r="E12" s="22" t="s">
        <v>24</v>
      </c>
      <c r="F12" s="2" t="str">
        <f t="shared" si="0"/>
        <v>melafalkan surah-surah pendek/ pilihan QS. An Nisa’ ayat 142 , QS. At Taubah ayat 67 dan QS. Al Maun (107), meneladani  Allah yang maha cinta dan Rasulullah sosok teladan penuh cinta</v>
      </c>
      <c r="G12" s="21" t="str">
        <f t="shared" ref="G12:G17" si="1">"Menunjukkan penguasaan yang"&amp;" "&amp;C12&amp;" dalam "&amp;D12&amp;", "&amp;E12</f>
        <v>Menunjukkan penguasaan yang baik dalam melafalkan surah-surah pendek/ pilihan QS. An Nisa’ ayat 142 , QS. At Taubah ayat 67 dan QS. Al Maun (107), meneladani  Allah yang maha cinta dan Rasulullah sosok teladan penuh cinta</v>
      </c>
    </row>
    <row r="13" spans="1:7" ht="75" x14ac:dyDescent="0.25">
      <c r="A13" s="10"/>
      <c r="B13" s="12"/>
      <c r="C13" s="1" t="s">
        <v>11</v>
      </c>
      <c r="D13" s="2" t="s">
        <v>112</v>
      </c>
      <c r="E13" s="22" t="s">
        <v>25</v>
      </c>
      <c r="F13" s="2" t="str">
        <f t="shared" si="0"/>
        <v>menghafalkan surah-surah pendek/ pilihan QS. An Nisa’ ayat 142 , QS. At Taubah ayat 67 dan QS. Al Maun (107), memahami bahwa ilmu adalah cahaya cinta Allah yang dapat menerangi kehidupan manusia</v>
      </c>
      <c r="G13" s="21" t="str">
        <f t="shared" si="1"/>
        <v>Menunjukkan penguasaan yang baik dalam menghafalkan surah-surah pendek/ pilihan QS. An Nisa’ ayat 142 , QS. At Taubah ayat 67 dan QS. Al Maun (107), memahami bahwa ilmu adalah cahaya cinta Allah yang dapat menerangi kehidupan manusia</v>
      </c>
    </row>
    <row r="14" spans="1:7" ht="75" x14ac:dyDescent="0.25">
      <c r="A14" s="10"/>
      <c r="B14" s="12"/>
      <c r="C14" s="1" t="s">
        <v>11</v>
      </c>
      <c r="D14" s="2" t="s">
        <v>113</v>
      </c>
      <c r="E14" s="22" t="s">
        <v>28</v>
      </c>
      <c r="F14" s="2" t="str">
        <f t="shared" si="0"/>
        <v>memahami arti dan pengamalan surah-surah pendek/ pilihan QS. An Nisa’ ayat 142 , QS. At Taubah ayat 67 dan QS. Al Maun (107), mencintai dan menyadari hubungan manusia dengan lingkungan sebagai kesatuan yang tak terpisahkan</v>
      </c>
      <c r="G14" s="21" t="str">
        <f t="shared" si="1"/>
        <v>Menunjukkan penguasaan yang baik dalam memahami arti dan pengamalan surah-surah pendek/ pilihan QS. An Nisa’ ayat 142 , QS. At Taubah ayat 67 dan QS. Al Maun (107), mencintai dan menyadari hubungan manusia dengan lingkungan sebagai kesatuan yang tak terpisahkan</v>
      </c>
    </row>
    <row r="15" spans="1:7" ht="90" x14ac:dyDescent="0.25">
      <c r="A15" s="10"/>
      <c r="B15" s="12"/>
      <c r="C15" s="1" t="s">
        <v>11</v>
      </c>
      <c r="D15" s="2" t="s">
        <v>223</v>
      </c>
      <c r="E15" s="22"/>
      <c r="F15" s="2" t="str">
        <f t="shared" si="0"/>
        <v xml:space="preserve">menghafal hadits tentang ciri-ciri orang munafik sebagai dasar menjadi pribadi yang jujur dan memiliki kesalehan sosial sesuai dengan tuntunan Rasulullah Saw. untuk merespon tantangan masyarakat global dalam konteks kehidupan berbangsa dan bernegara, </v>
      </c>
      <c r="G15" s="21" t="str">
        <f t="shared" si="1"/>
        <v xml:space="preserve">Menunjukkan penguasaan yang baik dalam menghafal hadits tentang ciri-ciri orang munafik sebagai dasar menjadi pribadi yang jujur dan memiliki kesalehan sosial sesuai dengan tuntunan Rasulullah Saw. untuk merespon tantangan masyarakat global dalam konteks kehidupan berbangsa dan bernegara, </v>
      </c>
    </row>
    <row r="16" spans="1:7" ht="105" x14ac:dyDescent="0.25">
      <c r="A16" s="10"/>
      <c r="B16" s="12"/>
      <c r="C16" s="1" t="s">
        <v>11</v>
      </c>
      <c r="D16" s="2" t="s">
        <v>224</v>
      </c>
      <c r="E16" s="22"/>
      <c r="F16" s="2" t="str">
        <f t="shared" si="0"/>
        <v xml:space="preserve">menganalisis arti dan isi kandungan hadits tentang ciri-ciri orang munafik sebagai dasar menjadi pribadi yang jujur dan memiliki kesalehan sosial sesuai dengan tuntunan Rasulullah Saw. untuk merespon tantangan masyarakat global dalam konteks kehidupan berbangsa dan bernegara, </v>
      </c>
      <c r="G16" s="21" t="str">
        <f t="shared" si="1"/>
        <v xml:space="preserve">Menunjukkan penguasaan yang baik dalam menganalisis arti dan isi kandungan hadits tentang ciri-ciri orang munafik sebagai dasar menjadi pribadi yang jujur dan memiliki kesalehan sosial sesuai dengan tuntunan Rasulullah Saw. untuk merespon tantangan masyarakat global dalam konteks kehidupan berbangsa dan bernegara, </v>
      </c>
    </row>
    <row r="17" spans="1:7" ht="105" x14ac:dyDescent="0.25">
      <c r="A17" s="10"/>
      <c r="B17" s="12"/>
      <c r="C17" s="1" t="s">
        <v>11</v>
      </c>
      <c r="D17" s="2" t="s">
        <v>225</v>
      </c>
      <c r="E17" s="22"/>
      <c r="F17" s="2" t="str">
        <f t="shared" si="0"/>
        <v xml:space="preserve">mengomunikasikan isi kandungan hadits tentang ciri-ciri orang munafik sebagai dasar menjadi pribadi yang jujur dan memiliki kesalehan sosial sesuai dengan tuntunan Rasulullah Saw. untuk merespon tantangan masyarakat global dalam konteks kehidupan berbangsa dan bernegara, </v>
      </c>
      <c r="G17" s="21" t="str">
        <f t="shared" si="1"/>
        <v xml:space="preserve">Menunjukkan penguasaan yang baik dalam mengomunikasikan isi kandungan hadits tentang ciri-ciri orang munafik sebagai dasar menjadi pribadi yang jujur dan memiliki kesalehan sosial sesuai dengan tuntunan Rasulullah Saw. untuk merespon tantangan masyarakat global dalam konteks kehidupan berbangsa dan bernegara, </v>
      </c>
    </row>
    <row r="18" spans="1:7" ht="105" x14ac:dyDescent="0.25">
      <c r="A18" s="10"/>
      <c r="B18" s="12"/>
      <c r="C18" s="1" t="s">
        <v>10</v>
      </c>
      <c r="D18" s="2" t="s">
        <v>226</v>
      </c>
      <c r="E18" s="22"/>
      <c r="F18" s="2" t="str">
        <f t="shared" si="0"/>
        <v xml:space="preserve">menerapkan isi kandungan hadits tentang ciri-ciri orang munafik sebagai dasar menjadi pribadi yang jujur dan memiliki kesalehan sosial sesuai dengan tuntunan Rasulullah Saw.  untuk merespon tantangan masyarakat global dalam konteks kehidupan berbangsa dan bernegara, </v>
      </c>
      <c r="G18" s="21" t="str">
        <f>"Menunjukkan penguasaan yang"&amp;" "&amp;C18&amp;" dalam "&amp;D18&amp;", "&amp;E18</f>
        <v xml:space="preserve">Menunjukkan penguasaan yang cukup baik dalam menerapkan isi kandungan hadits tentang ciri-ciri orang munafik sebagai dasar menjadi pribadi yang jujur dan memiliki kesalehan sosial sesuai dengan tuntunan Rasulullah Saw.  untuk merespon tantangan masyarakat global dalam konteks kehidupan berbangsa dan bernegara, </v>
      </c>
    </row>
    <row r="19" spans="1:7" x14ac:dyDescent="0.25">
      <c r="A19" s="13"/>
      <c r="B19" s="13"/>
      <c r="C19" s="5"/>
      <c r="D19" s="5"/>
      <c r="E19" s="5"/>
      <c r="F19" s="5"/>
      <c r="G19" s="5"/>
    </row>
    <row r="20" spans="1:7" ht="45" x14ac:dyDescent="0.25">
      <c r="A20" s="10">
        <v>2</v>
      </c>
      <c r="B20" s="11" t="s">
        <v>3</v>
      </c>
      <c r="C20" s="1" t="s">
        <v>11</v>
      </c>
      <c r="D20" s="3" t="s">
        <v>220</v>
      </c>
      <c r="E20" s="22" t="s">
        <v>24</v>
      </c>
      <c r="F20" s="2" t="str">
        <f>D20&amp;", "&amp;E20</f>
        <v>memahami asma’al Husna (al-Muhyi, al-Mumit, al- Ba'its), meneladani  Allah yang maha cinta dan Rasulullah sosok teladan penuh cinta</v>
      </c>
      <c r="G20" s="21" t="str">
        <f>"Menunjukkan penguasaan yang"&amp;" "&amp;C20&amp;" dalam "&amp;D20&amp;", "&amp;E20</f>
        <v>Menunjukkan penguasaan yang baik dalam memahami asma’al Husna (al-Muhyi, al-Mumit, al- Ba'its), meneladani  Allah yang maha cinta dan Rasulullah sosok teladan penuh cinta</v>
      </c>
    </row>
    <row r="21" spans="1:7" ht="45" x14ac:dyDescent="0.25">
      <c r="A21" s="10"/>
      <c r="B21" s="11"/>
      <c r="C21" s="1" t="s">
        <v>11</v>
      </c>
      <c r="D21" s="3" t="s">
        <v>122</v>
      </c>
      <c r="E21" s="22" t="s">
        <v>25</v>
      </c>
      <c r="F21" s="2" t="str">
        <f t="shared" ref="F21:F26" si="2">D21&amp;", "&amp;E21</f>
        <v>mengimplementasikan nilai-nilai yang terkandung dalam asma al-husna al-Muhyi, al-Mumit, al-Ba'its, memahami bahwa ilmu adalah cahaya cinta Allah yang dapat menerangi kehidupan manusia</v>
      </c>
      <c r="G21" s="21" t="str">
        <f t="shared" ref="G21:G26" si="3">"Menunjukkan penguasaan yang"&amp;" "&amp;C21&amp;" dalam "&amp;D21&amp;", "&amp;E21</f>
        <v>Menunjukkan penguasaan yang baik dalam mengimplementasikan nilai-nilai yang terkandung dalam asma al-husna al-Muhyi, al-Mumit, al-Ba'its, memahami bahwa ilmu adalah cahaya cinta Allah yang dapat menerangi kehidupan manusia</v>
      </c>
    </row>
    <row r="22" spans="1:7" ht="45" x14ac:dyDescent="0.25">
      <c r="A22" s="10"/>
      <c r="B22" s="11"/>
      <c r="C22" s="1" t="s">
        <v>11</v>
      </c>
      <c r="D22" s="3" t="s">
        <v>227</v>
      </c>
      <c r="E22" s="22" t="s">
        <v>24</v>
      </c>
      <c r="F22" s="2" t="str">
        <f t="shared" si="2"/>
        <v>memahami iman kepada hari akhir (kiamat), meneladani  Allah yang maha cinta dan Rasulullah sosok teladan penuh cinta</v>
      </c>
      <c r="G22" s="21" t="str">
        <f t="shared" si="3"/>
        <v>Menunjukkan penguasaan yang baik dalam memahami iman kepada hari akhir (kiamat), meneladani  Allah yang maha cinta dan Rasulullah sosok teladan penuh cinta</v>
      </c>
    </row>
    <row r="23" spans="1:7" ht="45" x14ac:dyDescent="0.25">
      <c r="A23" s="10"/>
      <c r="B23" s="11"/>
      <c r="C23" s="1" t="s">
        <v>11</v>
      </c>
      <c r="D23" s="3" t="s">
        <v>123</v>
      </c>
      <c r="E23" s="22" t="s">
        <v>25</v>
      </c>
      <c r="F23" s="2" t="str">
        <f t="shared" si="2"/>
        <v>mengimplementasikan nilai-nilai iman kepada hari akhir, memahami bahwa ilmu adalah cahaya cinta Allah yang dapat menerangi kehidupan manusia</v>
      </c>
      <c r="G23" s="21" t="str">
        <f t="shared" si="3"/>
        <v>Menunjukkan penguasaan yang baik dalam mengimplementasikan nilai-nilai iman kepada hari akhir, memahami bahwa ilmu adalah cahaya cinta Allah yang dapat menerangi kehidupan manusia</v>
      </c>
    </row>
    <row r="24" spans="1:7" ht="45" x14ac:dyDescent="0.25">
      <c r="A24" s="10"/>
      <c r="B24" s="11"/>
      <c r="C24" s="1" t="s">
        <v>11</v>
      </c>
      <c r="D24" s="3" t="s">
        <v>219</v>
      </c>
      <c r="E24" s="22" t="s">
        <v>40</v>
      </c>
      <c r="F24" s="2" t="str">
        <f t="shared" si="2"/>
        <v>membiasakan akhlak terpuji (disiplin , mandiri) dalam kehidupan sehari-hari, memahami semua manusia saling terkait yang mencintai diri sendiri dan orang lain</v>
      </c>
      <c r="G24" s="21" t="str">
        <f t="shared" si="3"/>
        <v>Menunjukkan penguasaan yang baik dalam membiasakan akhlak terpuji (disiplin , mandiri) dalam kehidupan sehari-hari, memahami semua manusia saling terkait yang mencintai diri sendiri dan orang lain</v>
      </c>
    </row>
    <row r="25" spans="1:7" ht="45" x14ac:dyDescent="0.25">
      <c r="A25" s="10"/>
      <c r="B25" s="11"/>
      <c r="C25" s="1" t="s">
        <v>11</v>
      </c>
      <c r="D25" s="3" t="s">
        <v>124</v>
      </c>
      <c r="E25" s="22" t="s">
        <v>24</v>
      </c>
      <c r="F25" s="2" t="str">
        <f t="shared" si="2"/>
        <v>menerapkan kalimat thayibah Tarji’ sesuai dengan konteksnya, meneladani  Allah yang maha cinta dan Rasulullah sosok teladan penuh cinta</v>
      </c>
      <c r="G25" s="21" t="str">
        <f t="shared" si="3"/>
        <v>Menunjukkan penguasaan yang baik dalam menerapkan kalimat thayibah Tarji’ sesuai dengan konteksnya, meneladani  Allah yang maha cinta dan Rasulullah sosok teladan penuh cinta</v>
      </c>
    </row>
    <row r="26" spans="1:7" ht="60" x14ac:dyDescent="0.25">
      <c r="A26" s="10"/>
      <c r="B26" s="11"/>
      <c r="C26" s="1" t="s">
        <v>11</v>
      </c>
      <c r="D26" s="3" t="s">
        <v>125</v>
      </c>
      <c r="E26" s="22" t="s">
        <v>27</v>
      </c>
      <c r="F26" s="2" t="str">
        <f t="shared" si="2"/>
        <v>menerapkan Adab bertetangga dalam kehidupan sehari-hari, menunjukkan rasa syukur dan tanggung jawab kita terhadap negara, sebagai amanah yang harus dijaga dan dihargai</v>
      </c>
      <c r="G26" s="21" t="str">
        <f t="shared" si="3"/>
        <v>Menunjukkan penguasaan yang baik dalam menerapkan Adab bertetangga dalam kehidupan sehari-hari, menunjukkan rasa syukur dan tanggung jawab kita terhadap negara, sebagai amanah yang harus dijaga dan dihargai</v>
      </c>
    </row>
    <row r="27" spans="1:7" ht="60" x14ac:dyDescent="0.25">
      <c r="A27" s="12"/>
      <c r="B27" s="12"/>
      <c r="C27" s="1" t="s">
        <v>10</v>
      </c>
      <c r="D27" s="3" t="s">
        <v>228</v>
      </c>
      <c r="E27" s="22" t="s">
        <v>24</v>
      </c>
      <c r="F27" s="2" t="str">
        <f t="shared" ref="F27" si="4">D27&amp;", "&amp;E27</f>
        <v>memahami sikap teguh pendirian, dermawan, tawakkal melalui kisah Nabi Musa a.s, meneladani  Allah yang maha cinta dan Rasulullah sosok teladan penuh cinta</v>
      </c>
      <c r="G27" s="21" t="str">
        <f t="shared" ref="G27" si="5">"Menunjukkan penguasaan yang"&amp;" "&amp;C27&amp;" dalam "&amp;D27&amp;", "&amp;E27</f>
        <v>Menunjukkan penguasaan yang cukup baik dalam memahami sikap teguh pendirian, dermawan, tawakkal melalui kisah Nabi Musa a.s, meneladani  Allah yang maha cinta dan Rasulullah sosok teladan penuh cinta</v>
      </c>
    </row>
    <row r="28" spans="1:7" x14ac:dyDescent="0.25">
      <c r="A28" s="13"/>
      <c r="B28" s="13"/>
      <c r="C28" s="5"/>
      <c r="D28" s="5"/>
      <c r="E28" s="5"/>
      <c r="F28" s="5"/>
      <c r="G28" s="5"/>
    </row>
    <row r="29" spans="1:7" ht="74.25" customHeight="1" x14ac:dyDescent="0.25">
      <c r="A29" s="10">
        <v>3</v>
      </c>
      <c r="B29" s="11" t="s">
        <v>30</v>
      </c>
      <c r="C29" s="1" t="s">
        <v>10</v>
      </c>
      <c r="D29" s="2" t="s">
        <v>72</v>
      </c>
      <c r="E29" s="22"/>
      <c r="F29" s="2" t="str">
        <f>D29&amp;", "&amp;E29</f>
        <v xml:space="preserve">memahami ketentuan qurban berdasarkan pengetahuan secara faktual, serta menerapkan tata cara qurban dengan baik dean benar sebagai implementasi keimanan dan hidup sehat dengan memakan makanan yang halal serta mewujudkan rasa saling peduli terhadap sesama, </v>
      </c>
      <c r="G29" s="21" t="str">
        <f>"Menunjukkan penguasaan yang"&amp;" "&amp;C29&amp;" dalam "&amp;D29&amp;", "&amp;E29</f>
        <v xml:space="preserve">Menunjukkan penguasaan yang cukup baik dalam memahami ketentuan qurban berdasarkan pengetahuan secara faktual, serta menerapkan tata cara qurban dengan baik dean benar sebagai implementasi keimanan dan hidup sehat dengan memakan makanan yang halal serta mewujudkan rasa saling peduli terhadap sesama, </v>
      </c>
    </row>
    <row r="30" spans="1:7" ht="88.5" customHeight="1" x14ac:dyDescent="0.25">
      <c r="A30" s="10"/>
      <c r="B30" s="12"/>
      <c r="C30" s="1" t="s">
        <v>12</v>
      </c>
      <c r="D30" s="2" t="s">
        <v>73</v>
      </c>
      <c r="E30" s="22"/>
      <c r="F30" s="2" t="str">
        <f t="shared" ref="F30:F34" si="6">D30&amp;", "&amp;E30</f>
        <v xml:space="preserve">mengomunikasikan tata cara qurban berdasarkan pengetahuan secara faktual, serta menerapkan tata cara qurban dengan baik dean benar sebagai implementasi keimanan dan hidup sehat dengan memakan makanan yanh halal serta mewujudkan rasa saling peduli terhadap sesama, </v>
      </c>
      <c r="G30" s="21" t="str">
        <f>"Menunjukkan penguasaan yang"&amp;" "&amp;C30&amp;" dalam "&amp;D30&amp;", "&amp;E30</f>
        <v xml:space="preserve">Menunjukkan penguasaan yang sangat baik dalam mengomunikasikan tata cara qurban berdasarkan pengetahuan secara faktual, serta menerapkan tata cara qurban dengan baik dean benar sebagai implementasi keimanan dan hidup sehat dengan memakan makanan yanh halal serta mewujudkan rasa saling peduli terhadap sesama, </v>
      </c>
    </row>
    <row r="31" spans="1:7" ht="76.5" customHeight="1" x14ac:dyDescent="0.25">
      <c r="A31" s="10"/>
      <c r="B31" s="12"/>
      <c r="C31" s="1" t="s">
        <v>10</v>
      </c>
      <c r="D31" s="2" t="s">
        <v>74</v>
      </c>
      <c r="E31" s="22"/>
      <c r="F31" s="2" t="str">
        <f t="shared" si="6"/>
        <v xml:space="preserve">memahami tata cara haji berdasarkan kewajiban sebagai umat Islam, serta dapat menerapkan tata cara haji kepada diri sendiri sebagai bentuk keimanan kepada Tuhan Yang Maha Esa dan di masyarakat sebagai wujud kerukunan beragama, </v>
      </c>
      <c r="G31" s="21" t="str">
        <f>"Menunjukkan penguasaan yang"&amp;" "&amp;C31&amp;" dalam "&amp;D31&amp;", "&amp;E31</f>
        <v xml:space="preserve">Menunjukkan penguasaan yang cukup baik dalam memahami tata cara haji berdasarkan kewajiban sebagai umat Islam, serta dapat menerapkan tata cara haji kepada diri sendiri sebagai bentuk keimanan kepada Tuhan Yang Maha Esa dan di masyarakat sebagai wujud kerukunan beragama, </v>
      </c>
    </row>
    <row r="32" spans="1:7" ht="90" x14ac:dyDescent="0.25">
      <c r="A32" s="10"/>
      <c r="B32" s="12"/>
      <c r="C32" s="1" t="s">
        <v>11</v>
      </c>
      <c r="D32" s="2" t="s">
        <v>75</v>
      </c>
      <c r="E32" s="22"/>
      <c r="F32" s="2" t="str">
        <f t="shared" si="6"/>
        <v xml:space="preserve">mempraktikkan pengalaman tata cara haji berdasarkan kewajiban sebagai umat Islam, serta dapat menerapkan tata cara haji kepada diri sendiri sebagai bentuk keimanan kepada Tuhan Yang Maha Esa dan di masyarakat sebagai wujud kerukunan beragama, </v>
      </c>
      <c r="G32" s="21" t="str">
        <f t="shared" ref="G32:G33" si="7">"Menunjukkan penguasaan yang"&amp;" "&amp;C32&amp;" dalam "&amp;D32&amp;", "&amp;E32</f>
        <v xml:space="preserve">Menunjukkan penguasaan yang baik dalam mempraktikkan pengalaman tata cara haji berdasarkan kewajiban sebagai umat Islam, serta dapat menerapkan tata cara haji kepada diri sendiri sebagai bentuk keimanan kepada Tuhan Yang Maha Esa dan di masyarakat sebagai wujud kerukunan beragama, </v>
      </c>
    </row>
    <row r="33" spans="1:7" ht="90" x14ac:dyDescent="0.25">
      <c r="A33" s="10"/>
      <c r="B33" s="12"/>
      <c r="C33" s="1" t="s">
        <v>11</v>
      </c>
      <c r="D33" s="2" t="s">
        <v>76</v>
      </c>
      <c r="E33" s="22"/>
      <c r="F33" s="2" t="str">
        <f t="shared" si="6"/>
        <v xml:space="preserve">menerapkan tata cara umrah berdasarkan kewajiban sebagai umat Islam, serta dapat menerapkan tata cara haji kepada diri sendiri sebagai bentuk keimanan kepada Tuhan Yang Maha Esa dan di masyarakat sebagai wujud kerukunan beragama, </v>
      </c>
      <c r="G33" s="21" t="str">
        <f t="shared" si="7"/>
        <v xml:space="preserve">Menunjukkan penguasaan yang baik dalam menerapkan tata cara umrah berdasarkan kewajiban sebagai umat Islam, serta dapat menerapkan tata cara haji kepada diri sendiri sebagai bentuk keimanan kepada Tuhan Yang Maha Esa dan di masyarakat sebagai wujud kerukunan beragama, </v>
      </c>
    </row>
    <row r="34" spans="1:7" ht="75" customHeight="1" x14ac:dyDescent="0.25">
      <c r="A34" s="10"/>
      <c r="B34" s="12"/>
      <c r="C34" s="1" t="s">
        <v>10</v>
      </c>
      <c r="D34" s="2" t="s">
        <v>77</v>
      </c>
      <c r="E34" s="22"/>
      <c r="F34" s="2" t="str">
        <f t="shared" si="6"/>
        <v xml:space="preserve">mempraktikkan pengalaman tata cara umrah berdasarkan kewajiban sebagai umat Islam, serta dapat menerapkan tata cara haji kepada diri sendiri sebagai bentuk keimanan kepada Tuhan Yang Maha Esa dan di masyarakat sebagai wujud kerukunan beragama, </v>
      </c>
      <c r="G34" s="21" t="str">
        <f>"Menunjukkan penguasaan yang"&amp;" "&amp;C34&amp;" dalam "&amp;D34&amp;", "&amp;E34</f>
        <v xml:space="preserve">Menunjukkan penguasaan yang cukup baik dalam mempraktikkan pengalaman tata cara umrah berdasarkan kewajiban sebagai umat Islam, serta dapat menerapkan tata cara haji kepada diri sendiri sebagai bentuk keimanan kepada Tuhan Yang Maha Esa dan di masyarakat sebagai wujud kerukunan beragama, </v>
      </c>
    </row>
    <row r="35" spans="1:7" x14ac:dyDescent="0.25">
      <c r="A35" s="13"/>
      <c r="B35" s="13"/>
      <c r="C35" s="5"/>
      <c r="D35" s="5"/>
      <c r="E35" s="5"/>
      <c r="F35" s="5"/>
      <c r="G35" s="5"/>
    </row>
    <row r="36" spans="1:7" ht="45" x14ac:dyDescent="0.25">
      <c r="A36" s="10">
        <v>4</v>
      </c>
      <c r="B36" s="11" t="s">
        <v>31</v>
      </c>
      <c r="C36" s="1" t="s">
        <v>10</v>
      </c>
      <c r="D36" s="3" t="s">
        <v>154</v>
      </c>
      <c r="E36" s="22" t="s">
        <v>25</v>
      </c>
      <c r="F36" s="2" t="str">
        <f>D36&amp;", "&amp;E36</f>
        <v>menganalisis kisah teladan Abu Bakar Ash Ashiddiq R.A, memahami bahwa ilmu adalah cahaya cinta Allah yang dapat menerangi kehidupan manusia</v>
      </c>
      <c r="G36" s="21" t="str">
        <f>"Menunjukkan penguasaan yang"&amp;" "&amp;C36&amp;" dalam "&amp;D36&amp;", "&amp;E36</f>
        <v>Menunjukkan penguasaan yang cukup baik dalam menganalisis kisah teladan Abu Bakar Ash Ashiddiq R.A, memahami bahwa ilmu adalah cahaya cinta Allah yang dapat menerangi kehidupan manusia</v>
      </c>
    </row>
    <row r="37" spans="1:7" ht="60" x14ac:dyDescent="0.25">
      <c r="A37" s="12"/>
      <c r="B37" s="12"/>
      <c r="C37" s="1" t="s">
        <v>10</v>
      </c>
      <c r="D37" s="2" t="s">
        <v>155</v>
      </c>
      <c r="E37" s="22" t="s">
        <v>24</v>
      </c>
      <c r="F37" s="2" t="str">
        <f t="shared" ref="F37:F40" si="8">D37&amp;", "&amp;E37</f>
        <v>menganalisis kisah teladan menganalisis kisah teladan Umar bin Khottab R.A, meneladani  Allah yang maha cinta dan Rasulullah sosok teladan penuh cinta</v>
      </c>
      <c r="G37" s="21" t="str">
        <f t="shared" ref="G37:G40" si="9">"Menunjukkan penguasaan yang"&amp;" "&amp;C37&amp;" dalam "&amp;D37&amp;", "&amp;E37</f>
        <v>Menunjukkan penguasaan yang cukup baik dalam menganalisis kisah teladan menganalisis kisah teladan Umar bin Khottab R.A, meneladani  Allah yang maha cinta dan Rasulullah sosok teladan penuh cinta</v>
      </c>
    </row>
    <row r="38" spans="1:7" ht="45" x14ac:dyDescent="0.25">
      <c r="A38" s="12"/>
      <c r="B38" s="12"/>
      <c r="C38" s="1" t="s">
        <v>10</v>
      </c>
      <c r="D38" s="2" t="s">
        <v>156</v>
      </c>
      <c r="E38" s="22" t="s">
        <v>40</v>
      </c>
      <c r="F38" s="2" t="str">
        <f t="shared" si="8"/>
        <v>menganalisis kisah teladan Usman bin Affan, memahami semua manusia saling terkait yang mencintai diri sendiri dan orang lain</v>
      </c>
      <c r="G38" s="21" t="str">
        <f t="shared" si="9"/>
        <v>Menunjukkan penguasaan yang cukup baik dalam menganalisis kisah teladan Usman bin Affan, memahami semua manusia saling terkait yang mencintai diri sendiri dan orang lain</v>
      </c>
    </row>
    <row r="39" spans="1:7" ht="45" x14ac:dyDescent="0.25">
      <c r="A39" s="12"/>
      <c r="B39" s="12"/>
      <c r="C39" s="1" t="s">
        <v>11</v>
      </c>
      <c r="D39" s="2" t="s">
        <v>229</v>
      </c>
      <c r="E39" s="22" t="s">
        <v>25</v>
      </c>
      <c r="F39" s="2" t="str">
        <f t="shared" ref="F39" si="10">D39&amp;", "&amp;E39</f>
        <v>menganalisis kisah teladan Ali Bin Abi Tholib, memahami bahwa ilmu adalah cahaya cinta Allah yang dapat menerangi kehidupan manusia</v>
      </c>
      <c r="G39" s="21" t="str">
        <f t="shared" ref="G39" si="11">"Menunjukkan penguasaan yang"&amp;" "&amp;C39&amp;" dalam "&amp;D39&amp;", "&amp;E39</f>
        <v>Menunjukkan penguasaan yang baik dalam menganalisis kisah teladan Ali Bin Abi Tholib, memahami bahwa ilmu adalah cahaya cinta Allah yang dapat menerangi kehidupan manusia</v>
      </c>
    </row>
    <row r="40" spans="1:7" ht="75" x14ac:dyDescent="0.25">
      <c r="A40" s="12"/>
      <c r="B40" s="12"/>
      <c r="C40" s="1" t="s">
        <v>10</v>
      </c>
      <c r="D40" s="2" t="s">
        <v>157</v>
      </c>
      <c r="E40" s="22" t="s">
        <v>27</v>
      </c>
      <c r="F40" s="2" t="str">
        <f t="shared" si="8"/>
        <v>mengenal biografi Wali Sanga dalam mengembangkan Islam di Indonesia, menunjukkan rasa syukur dan tanggung jawab kita terhadap negara, sebagai amanah yang harus dijaga dan dihargai</v>
      </c>
      <c r="G40" s="21" t="str">
        <f t="shared" si="9"/>
        <v>Menunjukkan penguasaan yang cukup baik dalam mengenal biografi Wali Sanga dalam mengembangkan Islam di Indonesia, menunjukkan rasa syukur dan tanggung jawab kita terhadap negara, sebagai amanah yang harus dijaga dan dihargai</v>
      </c>
    </row>
    <row r="41" spans="1:7" x14ac:dyDescent="0.25">
      <c r="A41" s="13"/>
      <c r="B41" s="13"/>
      <c r="C41" s="5"/>
      <c r="D41" s="5"/>
      <c r="E41" s="5"/>
      <c r="F41" s="5"/>
      <c r="G41" s="5"/>
    </row>
    <row r="42" spans="1:7" ht="45" x14ac:dyDescent="0.25">
      <c r="A42" s="10">
        <v>5</v>
      </c>
      <c r="B42" s="11" t="s">
        <v>32</v>
      </c>
      <c r="C42" s="1" t="s">
        <v>11</v>
      </c>
      <c r="D42" s="2" t="s">
        <v>140</v>
      </c>
      <c r="E42" s="22" t="s">
        <v>25</v>
      </c>
      <c r="F42" s="2" t="str">
        <f>D42&amp;", "&amp;E42</f>
        <v>mendengarkan komponen bahasa seperti fonem, kata, intonasi dan penanda wacana tentang di perpustakaan, memahami bahwa ilmu adalah cahaya cinta Allah yang dapat menerangi kehidupan manusia</v>
      </c>
      <c r="G42" s="21" t="str">
        <f>"Menunjukkan penguasaan yang"&amp;" "&amp;C42&amp;" dalam "&amp;D42&amp;", "&amp;E42</f>
        <v>Menunjukkan penguasaan yang baik dalam mendengarkan komponen bahasa seperti fonem, kata, intonasi dan penanda wacana tentang di perpustakaan, memahami bahwa ilmu adalah cahaya cinta Allah yang dapat menerangi kehidupan manusia</v>
      </c>
    </row>
    <row r="43" spans="1:7" ht="45" x14ac:dyDescent="0.25">
      <c r="A43" s="10"/>
      <c r="B43" s="12"/>
      <c r="C43" s="1" t="s">
        <v>11</v>
      </c>
      <c r="D43" s="2" t="s">
        <v>230</v>
      </c>
      <c r="E43" s="22" t="s">
        <v>25</v>
      </c>
      <c r="F43" s="2" t="str">
        <f t="shared" ref="F43:F47" si="12">D43&amp;", "&amp;E43</f>
        <v>menirukan pengucapan kata, frasa, dan kalimat sesuai topik di perpustakaan dengan benar, memahami bahwa ilmu adalah cahaya cinta Allah yang dapat menerangi kehidupan manusia</v>
      </c>
      <c r="G43" s="21" t="str">
        <f>"Menunjukkan penguasaan yang"&amp;" "&amp;C43&amp;" dalam "&amp;D43&amp;", "&amp;E43</f>
        <v>Menunjukkan penguasaan yang baik dalam menirukan pengucapan kata, frasa, dan kalimat sesuai topik di perpustakaan dengan benar, memahami bahwa ilmu adalah cahaya cinta Allah yang dapat menerangi kehidupan manusia</v>
      </c>
    </row>
    <row r="44" spans="1:7" ht="45" x14ac:dyDescent="0.25">
      <c r="A44" s="10"/>
      <c r="B44" s="12"/>
      <c r="C44" s="1" t="s">
        <v>11</v>
      </c>
      <c r="D44" s="2" t="s">
        <v>231</v>
      </c>
      <c r="E44" s="22" t="s">
        <v>25</v>
      </c>
      <c r="F44" s="2" t="str">
        <f t="shared" si="12"/>
        <v>bertanya dan menjawab dengan menggunakan kata, frasa, dan kalimat sesuai topik di perpustakaan dengan benar, memahami bahwa ilmu adalah cahaya cinta Allah yang dapat menerangi kehidupan manusia</v>
      </c>
      <c r="G44" s="21" t="str">
        <f>"Menunjukkan penguasaan yang"&amp;" "&amp;C44&amp;" dalam "&amp;D44&amp;", "&amp;E44</f>
        <v>Menunjukkan penguasaan yang baik dalam bertanya dan menjawab dengan menggunakan kata, frasa, dan kalimat sesuai topik di perpustakaan dengan benar, memahami bahwa ilmu adalah cahaya cinta Allah yang dapat menerangi kehidupan manusia</v>
      </c>
    </row>
    <row r="45" spans="1:7" ht="60" x14ac:dyDescent="0.25">
      <c r="A45" s="10"/>
      <c r="B45" s="12"/>
      <c r="C45" s="1" t="s">
        <v>10</v>
      </c>
      <c r="D45" s="2" t="s">
        <v>141</v>
      </c>
      <c r="E45" s="22" t="s">
        <v>28</v>
      </c>
      <c r="F45" s="2" t="str">
        <f t="shared" si="12"/>
        <v>mendengarkan komponen bahasa seperti fonem, kata, intonasi dan penanda wacana tentang di kantin, mencintai dan menyadari hubungan manusia dengan lingkungan sebagai kesatuan yang tak terpisahkan</v>
      </c>
      <c r="G45" s="21" t="str">
        <f t="shared" ref="G45:G46" si="13">"Menunjukkan penguasaan yang"&amp;" "&amp;C45&amp;" dalam "&amp;D45&amp;", "&amp;E45</f>
        <v>Menunjukkan penguasaan yang cukup baik dalam mendengarkan komponen bahasa seperti fonem, kata, intonasi dan penanda wacana tentang di kantin, mencintai dan menyadari hubungan manusia dengan lingkungan sebagai kesatuan yang tak terpisahkan</v>
      </c>
    </row>
    <row r="46" spans="1:7" ht="60" x14ac:dyDescent="0.25">
      <c r="A46" s="10"/>
      <c r="B46" s="12"/>
      <c r="C46" s="1" t="s">
        <v>10</v>
      </c>
      <c r="D46" s="2" t="s">
        <v>232</v>
      </c>
      <c r="E46" s="22" t="s">
        <v>28</v>
      </c>
      <c r="F46" s="2" t="str">
        <f t="shared" si="12"/>
        <v>menirukan pengucapan kata, frasa, dan kalimat sesuai topik di kantin dengan benar, mencintai dan menyadari hubungan manusia dengan lingkungan sebagai kesatuan yang tak terpisahkan</v>
      </c>
      <c r="G46" s="21" t="str">
        <f t="shared" si="13"/>
        <v>Menunjukkan penguasaan yang cukup baik dalam menirukan pengucapan kata, frasa, dan kalimat sesuai topik di kantin dengan benar, mencintai dan menyadari hubungan manusia dengan lingkungan sebagai kesatuan yang tak terpisahkan</v>
      </c>
    </row>
    <row r="47" spans="1:7" ht="60" x14ac:dyDescent="0.25">
      <c r="A47" s="10"/>
      <c r="B47" s="12"/>
      <c r="C47" s="1" t="s">
        <v>11</v>
      </c>
      <c r="D47" s="2" t="s">
        <v>233</v>
      </c>
      <c r="E47" s="22" t="s">
        <v>28</v>
      </c>
      <c r="F47" s="2" t="str">
        <f t="shared" si="12"/>
        <v>bertanya dan menjawab dengan menggunakan kata, frasa, dan kalimat sesuai topik di kantin dengan benar, mencintai dan menyadari hubungan manusia dengan lingkungan sebagai kesatuan yang tak terpisahkan</v>
      </c>
      <c r="G47" s="21" t="str">
        <f>"Menunjukkan penguasaan yang"&amp;" "&amp;C47&amp;" dalam "&amp;D47&amp;", "&amp;E47</f>
        <v>Menunjukkan penguasaan yang baik dalam bertanya dan menjawab dengan menggunakan kata, frasa, dan kalimat sesuai topik di kantin dengan benar, mencintai dan menyadari hubungan manusia dengan lingkungan sebagai kesatuan yang tak terpisahkan</v>
      </c>
    </row>
    <row r="48" spans="1:7" ht="60" x14ac:dyDescent="0.25">
      <c r="A48" s="12"/>
      <c r="B48" s="12"/>
      <c r="C48" s="1" t="s">
        <v>11</v>
      </c>
      <c r="D48" s="4" t="s">
        <v>142</v>
      </c>
      <c r="E48" s="22" t="s">
        <v>28</v>
      </c>
      <c r="F48" s="2" t="str">
        <f t="shared" ref="F48:F55" si="14">D48&amp;", "&amp;E48</f>
        <v>membaca huruf, kata, tanda baca dalam teks tertulis atau teks visual tentang di perpustakaan dengan benar, mencintai dan menyadari hubungan manusia dengan lingkungan sebagai kesatuan yang tak terpisahkan</v>
      </c>
      <c r="G48" s="21" t="str">
        <f t="shared" ref="G48:G55" si="15">"Menunjukkan penguasaan yang"&amp;" "&amp;C48&amp;" dalam "&amp;D48&amp;", "&amp;E48</f>
        <v>Menunjukkan penguasaan yang baik dalam membaca huruf, kata, tanda baca dalam teks tertulis atau teks visual tentang di perpustakaan dengan benar, mencintai dan menyadari hubungan manusia dengan lingkungan sebagai kesatuan yang tak terpisahkan</v>
      </c>
    </row>
    <row r="49" spans="1:7" ht="90" x14ac:dyDescent="0.25">
      <c r="A49" s="12"/>
      <c r="B49" s="12"/>
      <c r="C49" s="1" t="s">
        <v>11</v>
      </c>
      <c r="D49" s="4" t="s">
        <v>143</v>
      </c>
      <c r="E49" s="22" t="s">
        <v>25</v>
      </c>
      <c r="F49" s="2" t="str">
        <f t="shared" si="14"/>
        <v>memahami ide pokok baca dalam teks tertulis atau teks visual sesuai dengan topik - menyusun kalimat sederhana sebagai tanggapan bacaan sesuai dengan topik, memahami bahwa ilmu adalah cahaya cinta Allah yang dapat menerangi kehidupan manusia</v>
      </c>
      <c r="G49" s="21" t="str">
        <f t="shared" si="15"/>
        <v>Menunjukkan penguasaan yang baik dalam memahami ide pokok baca dalam teks tertulis atau teks visual sesuai dengan topik - menyusun kalimat sederhana sebagai tanggapan bacaan sesuai dengan topik, memahami bahwa ilmu adalah cahaya cinta Allah yang dapat menerangi kehidupan manusia</v>
      </c>
    </row>
    <row r="50" spans="1:7" ht="75" x14ac:dyDescent="0.25">
      <c r="A50" s="12"/>
      <c r="B50" s="12"/>
      <c r="C50" s="1" t="s">
        <v>11</v>
      </c>
      <c r="D50" s="4" t="s">
        <v>144</v>
      </c>
      <c r="E50" s="22" t="s">
        <v>40</v>
      </c>
      <c r="F50" s="2" t="str">
        <f t="shared" si="14"/>
        <v>membaca huruf, kata, tanda baca dalam teks tertulis atau teks visual tentang di kantin dengan benar, memahami semua manusia saling terkait yang mencintai diri sendiri dan orang lain</v>
      </c>
      <c r="G50" s="21" t="str">
        <f t="shared" si="15"/>
        <v>Menunjukkan penguasaan yang baik dalam membaca huruf, kata, tanda baca dalam teks tertulis atau teks visual tentang di kantin dengan benar, memahami semua manusia saling terkait yang mencintai diri sendiri dan orang lain</v>
      </c>
    </row>
    <row r="51" spans="1:7" ht="90" x14ac:dyDescent="0.25">
      <c r="A51" s="12"/>
      <c r="B51" s="12"/>
      <c r="C51" s="1" t="s">
        <v>11</v>
      </c>
      <c r="D51" s="4" t="s">
        <v>143</v>
      </c>
      <c r="E51" s="22" t="s">
        <v>25</v>
      </c>
      <c r="F51" s="2" t="str">
        <f t="shared" si="14"/>
        <v>memahami ide pokok baca dalam teks tertulis atau teks visual sesuai dengan topik - menyusun kalimat sederhana sebagai tanggapan bacaan sesuai dengan topik, memahami bahwa ilmu adalah cahaya cinta Allah yang dapat menerangi kehidupan manusia</v>
      </c>
      <c r="G51" s="21" t="str">
        <f t="shared" si="15"/>
        <v>Menunjukkan penguasaan yang baik dalam memahami ide pokok baca dalam teks tertulis atau teks visual sesuai dengan topik - menyusun kalimat sederhana sebagai tanggapan bacaan sesuai dengan topik, memahami bahwa ilmu adalah cahaya cinta Allah yang dapat menerangi kehidupan manusia</v>
      </c>
    </row>
    <row r="52" spans="1:7" ht="90" x14ac:dyDescent="0.25">
      <c r="A52" s="12"/>
      <c r="B52" s="12"/>
      <c r="C52" s="1" t="s">
        <v>11</v>
      </c>
      <c r="D52" s="4" t="s">
        <v>145</v>
      </c>
      <c r="E52" s="22" t="s">
        <v>25</v>
      </c>
      <c r="F52" s="2" t="str">
        <f t="shared" si="14"/>
        <v>menuliskan huruf, kata, tanda baca, dan kalimat yang sangat sederhana tentang di perpustakaan menggunakan pola kalimat: الفعل المضارع dengan benar, memahami bahwa ilmu adalah cahaya cinta Allah yang dapat menerangi kehidupan manusia</v>
      </c>
      <c r="G52" s="21" t="str">
        <f t="shared" si="15"/>
        <v>Menunjukkan penguasaan yang baik dalam menuliskan huruf, kata, tanda baca, dan kalimat yang sangat sederhana tentang di perpustakaan menggunakan pola kalimat: الفعل المضارع dengan benar, memahami bahwa ilmu adalah cahaya cinta Allah yang dapat menerangi kehidupan manusia</v>
      </c>
    </row>
    <row r="53" spans="1:7" ht="90" x14ac:dyDescent="0.25">
      <c r="A53" s="12"/>
      <c r="B53" s="12"/>
      <c r="C53" s="1" t="s">
        <v>11</v>
      </c>
      <c r="D53" s="4" t="s">
        <v>146</v>
      </c>
      <c r="E53" s="22" t="s">
        <v>25</v>
      </c>
      <c r="F53" s="2" t="str">
        <f t="shared" si="14"/>
        <v>memaparkan huruf, kata, tanda baca, dan kalimat yang sangat sederhana. Tentang di perpustakaan menggunakan pola kalimat: الفعل المضارع dengan benar, memahami bahwa ilmu adalah cahaya cinta Allah yang dapat menerangi kehidupan manusia</v>
      </c>
      <c r="G53" s="21" t="str">
        <f t="shared" si="15"/>
        <v>Menunjukkan penguasaan yang baik dalam memaparkan huruf, kata, tanda baca, dan kalimat yang sangat sederhana. Tentang di perpustakaan menggunakan pola kalimat: الفعل المضارع dengan benar, memahami bahwa ilmu adalah cahaya cinta Allah yang dapat menerangi kehidupan manusia</v>
      </c>
    </row>
    <row r="54" spans="1:7" ht="90" x14ac:dyDescent="0.25">
      <c r="A54" s="12"/>
      <c r="B54" s="12"/>
      <c r="C54" s="1" t="s">
        <v>11</v>
      </c>
      <c r="D54" s="4" t="s">
        <v>147</v>
      </c>
      <c r="E54" s="22" t="s">
        <v>25</v>
      </c>
      <c r="F54" s="2" t="str">
        <f t="shared" si="14"/>
        <v>menuliskan huruf, kata, tanda baca, dan kalimat yang sangat sederhana tentang di kantin menggunakan pola kalimat: الفعل المضارع dengan benar, memahami bahwa ilmu adalah cahaya cinta Allah yang dapat menerangi kehidupan manusia</v>
      </c>
      <c r="G54" s="21" t="str">
        <f t="shared" si="15"/>
        <v>Menunjukkan penguasaan yang baik dalam menuliskan huruf, kata, tanda baca, dan kalimat yang sangat sederhana tentang di kantin menggunakan pola kalimat: الفعل المضارع dengan benar, memahami bahwa ilmu adalah cahaya cinta Allah yang dapat menerangi kehidupan manusia</v>
      </c>
    </row>
    <row r="55" spans="1:7" ht="90" x14ac:dyDescent="0.25">
      <c r="A55" s="12"/>
      <c r="B55" s="12"/>
      <c r="C55" s="1" t="s">
        <v>11</v>
      </c>
      <c r="D55" s="4" t="s">
        <v>148</v>
      </c>
      <c r="E55" s="22" t="s">
        <v>25</v>
      </c>
      <c r="F55" s="2" t="str">
        <f t="shared" si="14"/>
        <v>memaparkan huruf, kata, tanda baca, dan kalimat yang sangat sederhana. tentang di kantin menggunakan pola kalimat: الفعل المضارع dengan benar, memahami bahwa ilmu adalah cahaya cinta Allah yang dapat menerangi kehidupan manusia</v>
      </c>
      <c r="G55" s="21" t="str">
        <f t="shared" si="15"/>
        <v>Menunjukkan penguasaan yang baik dalam memaparkan huruf, kata, tanda baca, dan kalimat yang sangat sederhana. tentang di kantin menggunakan pola kalimat: الفعل المضارع dengan benar, memahami bahwa ilmu adalah cahaya cinta Allah yang dapat menerangi kehidupan manusia</v>
      </c>
    </row>
  </sheetData>
  <sheetProtection sheet="1" objects="1" scenarios="1"/>
  <protectedRanges>
    <protectedRange sqref="C1:XFD1048576" name="Range1"/>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CC069C3-62B0-46AE-A2DE-B743EC8CD1A9}">
          <x14:formula1>
            <xm:f>ref!$B$6:$B$9</xm:f>
          </x14:formula1>
          <xm:sqref>C36:C40 C10:C18 C29:C34 C42:C55 C20:C27</xm:sqref>
        </x14:dataValidation>
        <x14:dataValidation type="list" allowBlank="1" showInputMessage="1" showErrorMessage="1" xr:uid="{1B10747C-CA94-47D1-9057-72F85952279E}">
          <x14:formula1>
            <xm:f>ref!$D$6:$D$10</xm:f>
          </x14:formula1>
          <xm:sqref>E20:E27 E29:E34 E42:E55 E36:E40 E10:E18</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B2EA5-2C66-4DDF-80EE-F8342F69C0A3}">
  <sheetPr>
    <tabColor rgb="FF0070C0"/>
    <pageSetUpPr fitToPage="1"/>
  </sheetPr>
  <dimension ref="A1:G94"/>
  <sheetViews>
    <sheetView showGridLines="0" topLeftCell="A41" workbookViewId="0">
      <selection activeCell="D82" sqref="D82:G82"/>
    </sheetView>
  </sheetViews>
  <sheetFormatPr defaultRowHeight="15" x14ac:dyDescent="0.25"/>
  <cols>
    <col min="1" max="1" width="3.28515625" style="8" customWidth="1"/>
    <col min="2" max="2" width="12.140625" style="8" customWidth="1"/>
    <col min="3" max="3" width="11.7109375" customWidth="1"/>
    <col min="4" max="4" width="36" customWidth="1"/>
    <col min="5" max="5" width="33.5703125" customWidth="1"/>
    <col min="6" max="6" width="49" customWidth="1"/>
    <col min="7" max="7" width="65.5703125" customWidth="1"/>
  </cols>
  <sheetData>
    <row r="1" spans="1:7" x14ac:dyDescent="0.25">
      <c r="A1" s="8" t="s">
        <v>42</v>
      </c>
    </row>
    <row r="2" spans="1:7" x14ac:dyDescent="0.25">
      <c r="A2" s="8" t="s">
        <v>43</v>
      </c>
    </row>
    <row r="3" spans="1:7" x14ac:dyDescent="0.25">
      <c r="A3" s="8" t="s">
        <v>44</v>
      </c>
    </row>
    <row r="4" spans="1:7" x14ac:dyDescent="0.25">
      <c r="A4" s="8" t="s">
        <v>45</v>
      </c>
    </row>
    <row r="6" spans="1:7" x14ac:dyDescent="0.25">
      <c r="A6" s="8" t="s">
        <v>218</v>
      </c>
    </row>
    <row r="8" spans="1:7" ht="30" x14ac:dyDescent="0.25">
      <c r="A8" s="18" t="s">
        <v>0</v>
      </c>
      <c r="B8" s="18" t="s">
        <v>1</v>
      </c>
      <c r="C8" s="19" t="s">
        <v>13</v>
      </c>
      <c r="D8" s="19" t="s">
        <v>38</v>
      </c>
      <c r="E8" s="19" t="s">
        <v>2</v>
      </c>
      <c r="F8" s="19" t="s">
        <v>46</v>
      </c>
      <c r="G8" s="19" t="s">
        <v>39</v>
      </c>
    </row>
    <row r="9" spans="1:7" x14ac:dyDescent="0.25">
      <c r="A9" s="9">
        <v>1</v>
      </c>
      <c r="B9" s="9">
        <v>2</v>
      </c>
      <c r="C9" s="6">
        <v>3</v>
      </c>
      <c r="D9" s="6">
        <v>4</v>
      </c>
      <c r="E9" s="6">
        <v>5</v>
      </c>
      <c r="F9" s="6">
        <v>6</v>
      </c>
      <c r="G9" s="6">
        <v>7</v>
      </c>
    </row>
    <row r="10" spans="1:7" ht="75" x14ac:dyDescent="0.25">
      <c r="A10" s="10">
        <v>6</v>
      </c>
      <c r="B10" s="11" t="s">
        <v>33</v>
      </c>
      <c r="C10" s="1" t="s">
        <v>10</v>
      </c>
      <c r="D10" s="3" t="s">
        <v>234</v>
      </c>
      <c r="E10" s="22" t="s">
        <v>26</v>
      </c>
      <c r="F10" s="2" t="str">
        <f>D10&amp;", "&amp;E10</f>
        <v>mengidentifikasi sikap menghormati keberagaman budaya di lingkungan sekitar sesuai semboyan Bhinneka Tunggal Ika,  memahami semua manusia saling terkait yang mencintai diri sendiri dan orang lain</v>
      </c>
      <c r="G10" s="21" t="str">
        <f>"Menunjukkan penguasaan yang"&amp;" "&amp;C10&amp;" dalam "&amp;D10&amp;", "&amp;E10</f>
        <v>Menunjukkan penguasaan yang cukup baik dalam mengidentifikasi sikap menghormati keberagaman budaya di lingkungan sekitar sesuai semboyan Bhinneka Tunggal Ika,  memahami semua manusia saling terkait yang mencintai diri sendiri dan orang lain</v>
      </c>
    </row>
    <row r="11" spans="1:7" ht="60" x14ac:dyDescent="0.25">
      <c r="A11" s="10"/>
      <c r="B11" s="11"/>
      <c r="C11" s="1" t="s">
        <v>11</v>
      </c>
      <c r="D11" s="3" t="s">
        <v>235</v>
      </c>
      <c r="E11" s="22" t="s">
        <v>26</v>
      </c>
      <c r="F11" s="2" t="str">
        <f t="shared" ref="F11:F14" si="0">D11&amp;", "&amp;E11</f>
        <v>melestarikan keberagaman budaya di lingkungan sekitar sesuai semboyan bingkai Bhinneka Tunggal Ika,  memahami semua manusia saling terkait yang mencintai diri sendiri dan orang lain</v>
      </c>
      <c r="G11" s="21" t="str">
        <f t="shared" ref="G11:G14" si="1">"Menunjukkan penguasaan yang"&amp;" "&amp;C11&amp;" dalam "&amp;D11&amp;", "&amp;E11</f>
        <v>Menunjukkan penguasaan yang baik dalam melestarikan keberagaman budaya di lingkungan sekitar sesuai semboyan bingkai Bhinneka Tunggal Ika,  memahami semua manusia saling terkait yang mencintai diri sendiri dan orang lain</v>
      </c>
    </row>
    <row r="12" spans="1:7" ht="75" x14ac:dyDescent="0.25">
      <c r="A12" s="10"/>
      <c r="B12" s="11"/>
      <c r="C12" s="1" t="s">
        <v>11</v>
      </c>
      <c r="D12" s="3" t="s">
        <v>236</v>
      </c>
      <c r="E12" s="22" t="s">
        <v>26</v>
      </c>
      <c r="F12" s="2" t="str">
        <f t="shared" si="0"/>
        <v>mengenal wilayah tempat tinggalnya dalam konteks kabupaten/kota sebagai bagian dari wilayah Negara Kesatuan Republik Indonesia,  memahami semua manusia saling terkait yang mencintai diri sendiri dan orang lain</v>
      </c>
      <c r="G12" s="21" t="str">
        <f t="shared" si="1"/>
        <v>Menunjukkan penguasaan yang baik dalam mengenal wilayah tempat tinggalnya dalam konteks kabupaten/kota sebagai bagian dari wilayah Negara Kesatuan Republik Indonesia,  memahami semua manusia saling terkait yang mencintai diri sendiri dan orang lain</v>
      </c>
    </row>
    <row r="13" spans="1:7" ht="75" x14ac:dyDescent="0.25">
      <c r="A13" s="10"/>
      <c r="B13" s="11"/>
      <c r="C13" s="1" t="s">
        <v>11</v>
      </c>
      <c r="D13" s="3" t="s">
        <v>237</v>
      </c>
      <c r="E13" s="22" t="s">
        <v>26</v>
      </c>
      <c r="F13" s="2" t="str">
        <f t="shared" si="0"/>
        <v>menunjukkan perilaku gotong royong di lingkungan sekolah dan sekitar sebagai wujud menjaga persatuan dan bela negara,  memahami semua manusia saling terkait yang mencintai diri sendiri dan orang lain</v>
      </c>
      <c r="G13" s="21" t="str">
        <f t="shared" si="1"/>
        <v>Menunjukkan penguasaan yang baik dalam menunjukkan perilaku gotong royong di lingkungan sekolah dan sekitar sebagai wujud menjaga persatuan dan bela negara,  memahami semua manusia saling terkait yang mencintai diri sendiri dan orang lain</v>
      </c>
    </row>
    <row r="14" spans="1:7" ht="75" x14ac:dyDescent="0.25">
      <c r="A14" s="10"/>
      <c r="B14" s="11"/>
      <c r="C14" s="1" t="s">
        <v>11</v>
      </c>
      <c r="D14" s="3" t="s">
        <v>238</v>
      </c>
      <c r="E14" s="22" t="s">
        <v>26</v>
      </c>
      <c r="F14" s="2" t="str">
        <f t="shared" si="0"/>
        <v>mempraktikkan perilaku gotong royong di lingkungan sekolah dan sekitar sebagai wujud menjaga persatuan dan bela negara,  memahami semua manusia saling terkait yang mencintai diri sendiri dan orang lain</v>
      </c>
      <c r="G14" s="21" t="str">
        <f t="shared" si="1"/>
        <v>Menunjukkan penguasaan yang baik dalam mempraktikkan perilaku gotong royong di lingkungan sekolah dan sekitar sebagai wujud menjaga persatuan dan bela negara,  memahami semua manusia saling terkait yang mencintai diri sendiri dan orang lain</v>
      </c>
    </row>
    <row r="15" spans="1:7" x14ac:dyDescent="0.25">
      <c r="A15" s="13"/>
      <c r="B15" s="13"/>
      <c r="C15" s="5"/>
      <c r="D15" s="5"/>
      <c r="E15" s="5"/>
      <c r="F15" s="5"/>
      <c r="G15" s="5"/>
    </row>
    <row r="16" spans="1:7" ht="60" x14ac:dyDescent="0.25">
      <c r="A16" s="10">
        <v>7</v>
      </c>
      <c r="B16" s="11" t="s">
        <v>34</v>
      </c>
      <c r="C16" s="1" t="s">
        <v>10</v>
      </c>
      <c r="D16" s="2" t="s">
        <v>59</v>
      </c>
      <c r="E16" s="22" t="s">
        <v>24</v>
      </c>
      <c r="F16" s="2" t="str">
        <f>D16&amp;", "&amp;E16</f>
        <v>menganalisis siaran berita yang ditonton di televisi/video atau yang didengar di radio, meneladani  Allah yang maha cinta dan Rasulullah sosok teladan penuh cinta</v>
      </c>
      <c r="G16" s="21" t="str">
        <f t="shared" ref="G16:G24" si="2">"Menunjukkan penguasaan yang"&amp;" "&amp;C16&amp;" dalam "&amp;D16&amp;", "&amp;E16</f>
        <v>Menunjukkan penguasaan yang cukup baik dalam menganalisis siaran berita yang ditonton di televisi/video atau yang didengar di radio, meneladani  Allah yang maha cinta dan Rasulullah sosok teladan penuh cinta</v>
      </c>
    </row>
    <row r="17" spans="1:7" ht="75" x14ac:dyDescent="0.25">
      <c r="A17" s="10"/>
      <c r="B17" s="12"/>
      <c r="C17" s="1" t="s">
        <v>11</v>
      </c>
      <c r="D17" s="2" t="s">
        <v>60</v>
      </c>
      <c r="E17" s="22" t="s">
        <v>25</v>
      </c>
      <c r="F17" s="2" t="str">
        <f t="shared" ref="F17:F24" si="3">D17&amp;", "&amp;E17</f>
        <v>mengidentifikasi informasi yang disampaikan dari aneka jenis bacaan (artikel, poster, novel, infografis, podcast, film/video, iklan), memahami bahwa ilmu adalah cahaya cinta Allah yang dapat menerangi kehidupan manusia</v>
      </c>
      <c r="G17" s="21" t="str">
        <f t="shared" si="2"/>
        <v>Menunjukkan penguasaan yang baik dalam mengidentifikasi informasi yang disampaikan dari aneka jenis bacaan (artikel, poster, novel, infografis, podcast, film/video, iklan), memahami bahwa ilmu adalah cahaya cinta Allah yang dapat menerangi kehidupan manusia</v>
      </c>
    </row>
    <row r="18" spans="1:7" ht="120" x14ac:dyDescent="0.25">
      <c r="A18" s="10"/>
      <c r="B18" s="12"/>
      <c r="C18" s="1" t="s">
        <v>10</v>
      </c>
      <c r="D18" s="2" t="s">
        <v>239</v>
      </c>
      <c r="E18" s="22" t="s">
        <v>28</v>
      </c>
      <c r="F18" s="2" t="str">
        <f t="shared" si="3"/>
        <v>membaca kata-kata dengan berbagai pola kombinasi huruf dalam kata dengan fasih dan indah memahami informasi dan kosakata baru yang memiliki makna denotatif, konotatif, dan kiasan untuk mengidentifikasi objek, fenomena, dan karakter, mencintai dan menyadari hubungan manusia dengan lingkungan sebagai kesatuan yang tak terpisahkan</v>
      </c>
      <c r="G18" s="21" t="str">
        <f t="shared" si="2"/>
        <v>Menunjukkan penguasaan yang cukup baik dalam membaca kata-kata dengan berbagai pola kombinasi huruf dalam kata dengan fasih dan indah memahami informasi dan kosakata baru yang memiliki makna denotatif, konotatif, dan kiasan untuk mengidentifikasi objek, fenomena, dan karakter, mencintai dan menyadari hubungan manusia dengan lingkungan sebagai kesatuan yang tak terpisahkan</v>
      </c>
    </row>
    <row r="19" spans="1:7" ht="60" x14ac:dyDescent="0.25">
      <c r="A19" s="10"/>
      <c r="B19" s="12"/>
      <c r="C19" s="1" t="s">
        <v>10</v>
      </c>
      <c r="D19" s="2" t="s">
        <v>61</v>
      </c>
      <c r="E19" s="22" t="s">
        <v>26</v>
      </c>
      <c r="F19" s="2" t="str">
        <f t="shared" si="3"/>
        <v>menyampaikan informasi secara lisan untuk tujuan menghibur dan meyakinkan mitra tutur,  memahami semua manusia saling terkait yang mencintai diri sendiri dan orang lain</v>
      </c>
      <c r="G19" s="21" t="str">
        <f t="shared" si="2"/>
        <v>Menunjukkan penguasaan yang cukup baik dalam menyampaikan informasi secara lisan untuk tujuan menghibur dan meyakinkan mitra tutur,  memahami semua manusia saling terkait yang mencintai diri sendiri dan orang lain</v>
      </c>
    </row>
    <row r="20" spans="1:7" ht="60" x14ac:dyDescent="0.25">
      <c r="A20" s="10"/>
      <c r="B20" s="12"/>
      <c r="C20" s="1" t="s">
        <v>11</v>
      </c>
      <c r="D20" s="2" t="s">
        <v>62</v>
      </c>
      <c r="E20" s="22" t="s">
        <v>25</v>
      </c>
      <c r="F20" s="2" t="str">
        <f t="shared" si="3"/>
        <v>menggunakan kosakata baru yang memiliki makna denotatif, konotatif, dan kiasan, memahami bahwa ilmu adalah cahaya cinta Allah yang dapat menerangi kehidupan manusia</v>
      </c>
      <c r="G20" s="21" t="str">
        <f t="shared" si="2"/>
        <v>Menunjukkan penguasaan yang baik dalam menggunakan kosakata baru yang memiliki makna denotatif, konotatif, dan kiasan, memahami bahwa ilmu adalah cahaya cinta Allah yang dapat menerangi kehidupan manusia</v>
      </c>
    </row>
    <row r="21" spans="1:7" ht="45" x14ac:dyDescent="0.25">
      <c r="A21" s="10"/>
      <c r="B21" s="12"/>
      <c r="C21" s="1" t="s">
        <v>10</v>
      </c>
      <c r="D21" s="2" t="s">
        <v>240</v>
      </c>
      <c r="E21" s="22" t="s">
        <v>26</v>
      </c>
      <c r="F21" s="2" t="str">
        <f t="shared" si="3"/>
        <v>memilih kata yang tepat sesuai dengan norma sosial budaya,  memahami semua manusia saling terkait yang mencintai diri sendiri dan orang lain</v>
      </c>
      <c r="G21" s="21" t="str">
        <f t="shared" si="2"/>
        <v>Menunjukkan penguasaan yang cukup baik dalam memilih kata yang tepat sesuai dengan norma sosial budaya,  memahami semua manusia saling terkait yang mencintai diri sendiri dan orang lain</v>
      </c>
    </row>
    <row r="22" spans="1:7" ht="75" x14ac:dyDescent="0.25">
      <c r="A22" s="10"/>
      <c r="B22" s="12"/>
      <c r="C22" s="1" t="s">
        <v>11</v>
      </c>
      <c r="D22" s="2" t="s">
        <v>63</v>
      </c>
      <c r="E22" s="22" t="s">
        <v>25</v>
      </c>
      <c r="F22" s="2" t="str">
        <f t="shared" si="3"/>
        <v>menulis berbagai teks sederhana berdasarkan gagasan, hasil pengamatan, pengalaman, dan imajinasi karya sastra berupa prosa dan puisi, memahami bahwa ilmu adalah cahaya cinta Allah yang dapat menerangi kehidupan manusia</v>
      </c>
      <c r="G22" s="21" t="str">
        <f t="shared" si="2"/>
        <v>Menunjukkan penguasaan yang baik dalam menulis berbagai teks sederhana berdasarkan gagasan, hasil pengamatan, pengalaman, dan imajinasi karya sastra berupa prosa dan puisi, memahami bahwa ilmu adalah cahaya cinta Allah yang dapat menerangi kehidupan manusia</v>
      </c>
    </row>
    <row r="23" spans="1:7" ht="90" x14ac:dyDescent="0.25">
      <c r="A23" s="10"/>
      <c r="B23" s="12"/>
      <c r="C23" s="1" t="s">
        <v>11</v>
      </c>
      <c r="D23" s="2" t="s">
        <v>64</v>
      </c>
      <c r="E23" s="22" t="s">
        <v>26</v>
      </c>
      <c r="F23" s="2" t="str">
        <f t="shared" ref="F23" si="4">D23&amp;", "&amp;E23</f>
        <v>menuliskan hasil pengamatan yang menjelaskan hubungan kausalitas (sebab akibat) untuk meyakinkan pembaca (laporan hasil pengamatan dan wawancara ),  memahami semua manusia saling terkait yang mencintai diri sendiri dan orang lain</v>
      </c>
      <c r="G23" s="21" t="str">
        <f t="shared" ref="G23" si="5">"Menunjukkan penguasaan yang"&amp;" "&amp;C23&amp;" dalam "&amp;D23&amp;", "&amp;E23</f>
        <v>Menunjukkan penguasaan yang baik dalam menuliskan hasil pengamatan yang menjelaskan hubungan kausalitas (sebab akibat) untuk meyakinkan pembaca (laporan hasil pengamatan dan wawancara ),  memahami semua manusia saling terkait yang mencintai diri sendiri dan orang lain</v>
      </c>
    </row>
    <row r="24" spans="1:7" ht="75" x14ac:dyDescent="0.25">
      <c r="A24" s="10"/>
      <c r="B24" s="12"/>
      <c r="C24" s="1" t="s">
        <v>10</v>
      </c>
      <c r="D24" s="2" t="s">
        <v>65</v>
      </c>
      <c r="E24" s="22" t="s">
        <v>26</v>
      </c>
      <c r="F24" s="2" t="str">
        <f t="shared" si="3"/>
        <v>menggunakan kaidah kebahasaan dan kesastraan untuk menulis teks sesuai dengan konteks dan norma sosial budaya,  memahami semua manusia saling terkait yang mencintai diri sendiri dan orang lain</v>
      </c>
      <c r="G24" s="21" t="str">
        <f t="shared" si="2"/>
        <v>Menunjukkan penguasaan yang cukup baik dalam menggunakan kaidah kebahasaan dan kesastraan untuk menulis teks sesuai dengan konteks dan norma sosial budaya,  memahami semua manusia saling terkait yang mencintai diri sendiri dan orang lain</v>
      </c>
    </row>
    <row r="25" spans="1:7" x14ac:dyDescent="0.25">
      <c r="A25" s="13"/>
      <c r="B25" s="13"/>
      <c r="C25" s="5"/>
      <c r="D25" s="5"/>
      <c r="E25" s="5"/>
      <c r="F25" s="5"/>
      <c r="G25" s="5"/>
    </row>
    <row r="26" spans="1:7" ht="75" x14ac:dyDescent="0.25">
      <c r="A26" s="10">
        <v>8</v>
      </c>
      <c r="B26" s="11" t="s">
        <v>35</v>
      </c>
      <c r="C26" s="1" t="s">
        <v>10</v>
      </c>
      <c r="D26" s="3" t="s">
        <v>241</v>
      </c>
      <c r="E26" s="22" t="s">
        <v>28</v>
      </c>
      <c r="F26" s="2" t="str">
        <f>D26&amp;", "&amp;E26</f>
        <v>membandingkan karakteristik antar bangun datar berdasarkan jumlah sisi, sudut, atau simetri, mencintai dan menyadari hubungan manusia dengan lingkungan sebagai kesatuan yang tak terpisahkan</v>
      </c>
      <c r="G26" s="21" t="str">
        <f>"Menunjukkan penguasaan yang"&amp;" "&amp;C26&amp;" dalam "&amp;D26&amp;", "&amp;E26</f>
        <v>Menunjukkan penguasaan yang cukup baik dalam membandingkan karakteristik antar bangun datar berdasarkan jumlah sisi, sudut, atau simetri, mencintai dan menyadari hubungan manusia dengan lingkungan sebagai kesatuan yang tak terpisahkan</v>
      </c>
    </row>
    <row r="27" spans="1:7" ht="60" x14ac:dyDescent="0.25">
      <c r="A27" s="12"/>
      <c r="B27" s="12"/>
      <c r="C27" s="1" t="s">
        <v>11</v>
      </c>
      <c r="D27" s="2" t="s">
        <v>242</v>
      </c>
      <c r="E27" s="22" t="s">
        <v>24</v>
      </c>
      <c r="F27" s="2" t="str">
        <f t="shared" ref="F27:F36" si="6">D27&amp;", "&amp;E27</f>
        <v>menentukan lokasi suatu objek pada gambar denah sederhana yang menggunakan sistem berpetak, meneladani  Allah yang maha cinta dan Rasulullah sosok teladan penuh cinta</v>
      </c>
      <c r="G27" s="21" t="str">
        <f t="shared" ref="G27:G29" si="7">"Menunjukkan penguasaan yang"&amp;" "&amp;C27&amp;" dalam "&amp;D27&amp;", "&amp;E27</f>
        <v>Menunjukkan penguasaan yang baik dalam menentukan lokasi suatu objek pada gambar denah sederhana yang menggunakan sistem berpetak, meneladani  Allah yang maha cinta dan Rasulullah sosok teladan penuh cinta</v>
      </c>
    </row>
    <row r="28" spans="1:7" ht="60" x14ac:dyDescent="0.25">
      <c r="A28" s="12"/>
      <c r="B28" s="12"/>
      <c r="C28" s="1" t="s">
        <v>10</v>
      </c>
      <c r="D28" s="2" t="s">
        <v>88</v>
      </c>
      <c r="E28" s="22" t="s">
        <v>26</v>
      </c>
      <c r="F28" s="2" t="str">
        <f t="shared" si="6"/>
        <v>menentukan keliling berbagai bentuk bangun datar (segitiga, segiempat, dan segi banyak) serta gabungannya,  memahami semua manusia saling terkait yang mencintai diri sendiri dan orang lain</v>
      </c>
      <c r="G28" s="21" t="str">
        <f t="shared" si="7"/>
        <v>Menunjukkan penguasaan yang cukup baik dalam menentukan keliling berbagai bentuk bangun datar (segitiga, segiempat, dan segi banyak) serta gabungannya,  memahami semua manusia saling terkait yang mencintai diri sendiri dan orang lain</v>
      </c>
    </row>
    <row r="29" spans="1:7" ht="75" x14ac:dyDescent="0.25">
      <c r="A29" s="12"/>
      <c r="B29" s="12"/>
      <c r="C29" s="1" t="s">
        <v>10</v>
      </c>
      <c r="D29" s="2" t="s">
        <v>89</v>
      </c>
      <c r="E29" s="22" t="s">
        <v>27</v>
      </c>
      <c r="F29" s="2" t="str">
        <f t="shared" si="6"/>
        <v>menentukan luas berbagai bentuk bangun datar (segitiga, segiempat, dan segi banyak) serta gabungannya, menunjukkan rasa syukur dan tanggung jawab kita terhadap negara, sebagai amanah yang harus dijaga dan dihargai</v>
      </c>
      <c r="G29" s="21" t="str">
        <f t="shared" si="7"/>
        <v>Menunjukkan penguasaan yang cukup baik dalam menentukan luas berbagai bentuk bangun datar (segitiga, segiempat, dan segi banyak) serta gabungannya, menunjukkan rasa syukur dan tanggung jawab kita terhadap negara, sebagai amanah yang harus dijaga dan dihargai</v>
      </c>
    </row>
    <row r="30" spans="1:7" ht="75" x14ac:dyDescent="0.25">
      <c r="A30" s="12"/>
      <c r="B30" s="12"/>
      <c r="C30" s="1" t="s">
        <v>11</v>
      </c>
      <c r="D30" s="2" t="s">
        <v>243</v>
      </c>
      <c r="E30" s="22" t="s">
        <v>27</v>
      </c>
      <c r="F30" s="2" t="str">
        <f t="shared" si="6"/>
        <v>mengukur besar sudut pada bangun datar atau yang dibentuk dari dua garis berpotongan, menunjukkan rasa syukur dan tanggung jawab kita terhadap negara, sebagai amanah yang harus dijaga dan dihargai</v>
      </c>
      <c r="G30" s="21" t="str">
        <f t="shared" ref="G30:G36" si="8">"Menunjukkan penguasaan yang"&amp;" "&amp;C30&amp;" dalam "&amp;D30&amp;", "&amp;E30</f>
        <v>Menunjukkan penguasaan yang baik dalam mengukur besar sudut pada bangun datar atau yang dibentuk dari dua garis berpotongan, menunjukkan rasa syukur dan tanggung jawab kita terhadap negara, sebagai amanah yang harus dijaga dan dihargai</v>
      </c>
    </row>
    <row r="31" spans="1:7" ht="60" x14ac:dyDescent="0.25">
      <c r="A31" s="12"/>
      <c r="B31" s="12"/>
      <c r="C31" s="1" t="s">
        <v>10</v>
      </c>
      <c r="D31" s="2" t="s">
        <v>244</v>
      </c>
      <c r="E31" s="22" t="s">
        <v>27</v>
      </c>
      <c r="F31" s="2" t="str">
        <f t="shared" si="6"/>
        <v>mengurutkan data dari yang terkecil hingga terbesar atau sebaliknya, menunjukkan rasa syukur dan tanggung jawab kita terhadap negara, sebagai amanah yang harus dijaga dan dihargai</v>
      </c>
      <c r="G31" s="21" t="str">
        <f t="shared" si="8"/>
        <v>Menunjukkan penguasaan yang cukup baik dalam mengurutkan data dari yang terkecil hingga terbesar atau sebaliknya, menunjukkan rasa syukur dan tanggung jawab kita terhadap negara, sebagai amanah yang harus dijaga dan dihargai</v>
      </c>
    </row>
    <row r="32" spans="1:7" ht="90" x14ac:dyDescent="0.25">
      <c r="A32" s="12"/>
      <c r="B32" s="12"/>
      <c r="C32" s="1" t="s">
        <v>10</v>
      </c>
      <c r="D32" s="2" t="s">
        <v>90</v>
      </c>
      <c r="E32" s="22" t="s">
        <v>27</v>
      </c>
      <c r="F32" s="2" t="str">
        <f t="shared" si="6"/>
        <v>membandingkan dua atau lebih kelompok data yang disajikan dalam diagram batang atau piktogram untuk menemukan perbedaannya, menunjukkan rasa syukur dan tanggung jawab kita terhadap negara, sebagai amanah yang harus dijaga dan dihargai</v>
      </c>
      <c r="G32" s="21" t="str">
        <f t="shared" si="8"/>
        <v>Menunjukkan penguasaan yang cukup baik dalam membandingkan dua atau lebih kelompok data yang disajikan dalam diagram batang atau piktogram untuk menemukan perbedaannya, menunjukkan rasa syukur dan tanggung jawab kita terhadap negara, sebagai amanah yang harus dijaga dan dihargai</v>
      </c>
    </row>
    <row r="33" spans="1:7" ht="90" x14ac:dyDescent="0.25">
      <c r="A33" s="12"/>
      <c r="B33" s="12"/>
      <c r="C33" s="1" t="s">
        <v>11</v>
      </c>
      <c r="D33" s="20" t="s">
        <v>90</v>
      </c>
      <c r="E33" s="22" t="s">
        <v>27</v>
      </c>
      <c r="F33" s="2" t="str">
        <f t="shared" ref="F33" si="9">D33&amp;", "&amp;E33</f>
        <v>membandingkan dua atau lebih kelompok data yang disajikan dalam diagram batang atau piktogram untuk menemukan perbedaannya, menunjukkan rasa syukur dan tanggung jawab kita terhadap negara, sebagai amanah yang harus dijaga dan dihargai</v>
      </c>
      <c r="G33" s="21" t="str">
        <f t="shared" ref="G33" si="10">"Menunjukkan penguasaan yang"&amp;" "&amp;C33&amp;" dalam "&amp;D33&amp;", "&amp;E33</f>
        <v>Menunjukkan penguasaan yang baik dalam membandingkan dua atau lebih kelompok data yang disajikan dalam diagram batang atau piktogram untuk menemukan perbedaannya, menunjukkan rasa syukur dan tanggung jawab kita terhadap negara, sebagai amanah yang harus dijaga dan dihargai</v>
      </c>
    </row>
    <row r="34" spans="1:7" ht="75" x14ac:dyDescent="0.25">
      <c r="A34" s="12"/>
      <c r="B34" s="12"/>
      <c r="C34" s="1" t="s">
        <v>11</v>
      </c>
      <c r="D34" s="2" t="s">
        <v>245</v>
      </c>
      <c r="E34" s="22" t="s">
        <v>27</v>
      </c>
      <c r="F34" s="2" t="str">
        <f t="shared" ref="F34:F35" si="11">D34&amp;", "&amp;E34</f>
        <v>menyajikan data yang telah dikumpulkan dalam bentuk piktogram (diagram gambar) dan diagram batang sederhana, menunjukkan rasa syukur dan tanggung jawab kita terhadap negara, sebagai amanah yang harus dijaga dan dihargai</v>
      </c>
      <c r="G34" s="21" t="str">
        <f t="shared" ref="G34:G35" si="12">"Menunjukkan penguasaan yang"&amp;" "&amp;C34&amp;" dalam "&amp;D34&amp;", "&amp;E34</f>
        <v>Menunjukkan penguasaan yang baik dalam menyajikan data yang telah dikumpulkan dalam bentuk piktogram (diagram gambar) dan diagram batang sederhana, menunjukkan rasa syukur dan tanggung jawab kita terhadap negara, sebagai amanah yang harus dijaga dan dihargai</v>
      </c>
    </row>
    <row r="35" spans="1:7" ht="75" x14ac:dyDescent="0.25">
      <c r="A35" s="12"/>
      <c r="B35" s="12"/>
      <c r="C35" s="1" t="s">
        <v>11</v>
      </c>
      <c r="D35" s="2" t="s">
        <v>91</v>
      </c>
      <c r="E35" s="22" t="s">
        <v>27</v>
      </c>
      <c r="F35" s="2" t="str">
        <f t="shared" si="11"/>
        <v>menganalisis dalam dari piktogram dan diagram batang untuk menjawab pertanyaan-pertanyaan dasar, menunjukkan rasa syukur dan tanggung jawab kita terhadap negara, sebagai amanah yang harus dijaga dan dihargai</v>
      </c>
      <c r="G35" s="21" t="str">
        <f t="shared" si="12"/>
        <v>Menunjukkan penguasaan yang baik dalam menganalisis dalam dari piktogram dan diagram batang untuk menjawab pertanyaan-pertanyaan dasar, menunjukkan rasa syukur dan tanggung jawab kita terhadap negara, sebagai amanah yang harus dijaga dan dihargai</v>
      </c>
    </row>
    <row r="36" spans="1:7" ht="75" x14ac:dyDescent="0.25">
      <c r="A36" s="12"/>
      <c r="B36" s="12"/>
      <c r="C36" s="1" t="s">
        <v>11</v>
      </c>
      <c r="D36" s="2" t="s">
        <v>92</v>
      </c>
      <c r="E36" s="22" t="s">
        <v>27</v>
      </c>
      <c r="F36" s="2" t="str">
        <f t="shared" si="6"/>
        <v>menentukan kejadian dengan kemungkinan yang lebih besar atau lebih kecil dalam sebuah percobaan acak, menunjukkan rasa syukur dan tanggung jawab kita terhadap negara, sebagai amanah yang harus dijaga dan dihargai</v>
      </c>
      <c r="G36" s="21" t="str">
        <f t="shared" si="8"/>
        <v>Menunjukkan penguasaan yang baik dalam menentukan kejadian dengan kemungkinan yang lebih besar atau lebih kecil dalam sebuah percobaan acak, menunjukkan rasa syukur dan tanggung jawab kita terhadap negara, sebagai amanah yang harus dijaga dan dihargai</v>
      </c>
    </row>
    <row r="37" spans="1:7" x14ac:dyDescent="0.25">
      <c r="A37" s="13"/>
      <c r="B37" s="13"/>
      <c r="C37" s="5"/>
      <c r="D37" s="5"/>
      <c r="E37" s="5"/>
      <c r="F37" s="5"/>
      <c r="G37" s="5"/>
    </row>
    <row r="38" spans="1:7" ht="75" x14ac:dyDescent="0.25">
      <c r="A38" s="10">
        <v>9</v>
      </c>
      <c r="B38" s="11" t="s">
        <v>36</v>
      </c>
      <c r="C38" s="1" t="s">
        <v>10</v>
      </c>
      <c r="D38" s="2" t="s">
        <v>246</v>
      </c>
      <c r="E38" s="22" t="s">
        <v>27</v>
      </c>
      <c r="F38" s="2" t="str">
        <f>D38&amp;", "&amp;E38</f>
        <v>mengidentifikasi bernapas dapat membantu manusia melakukan aktivitas sehari-hari, menunjukkan rasa syukur dan tanggung jawab kita terhadap negara, sebagai amanah yang harus dijaga dan dihargai</v>
      </c>
      <c r="G38" s="21" t="str">
        <f>"Menunjukkan penguasaan yang"&amp;" "&amp;C38&amp;" dalam "&amp;D38&amp;", "&amp;E38</f>
        <v>Menunjukkan penguasaan yang cukup baik dalam mengidentifikasi bernapas dapat membantu manusia melakukan aktivitas sehari-hari, menunjukkan rasa syukur dan tanggung jawab kita terhadap negara, sebagai amanah yang harus dijaga dan dihargai</v>
      </c>
    </row>
    <row r="39" spans="1:7" ht="75" x14ac:dyDescent="0.25">
      <c r="A39" s="10"/>
      <c r="B39" s="12"/>
      <c r="C39" s="1" t="s">
        <v>11</v>
      </c>
      <c r="D39" s="2" t="s">
        <v>247</v>
      </c>
      <c r="E39" s="22" t="s">
        <v>25</v>
      </c>
      <c r="F39" s="2" t="str">
        <f t="shared" ref="F39:F47" si="13">D39&amp;", "&amp;E39</f>
        <v>5.13menelaah kondisi geografis wilayah Indonesia sebagai negara kepulauan/ maritim dan agraris dan kekayaan alam, memahami bahwa ilmu adalah cahaya cinta Allah yang dapat menerangi kehidupan manusia</v>
      </c>
      <c r="G39" s="21" t="str">
        <f>"Menunjukkan penguasaan yang"&amp;" "&amp;C39&amp;" dalam "&amp;D39&amp;", "&amp;E39</f>
        <v>Menunjukkan penguasaan yang baik dalam 5.13menelaah kondisi geografis wilayah Indonesia sebagai negara kepulauan/ maritim dan agraris dan kekayaan alam, memahami bahwa ilmu adalah cahaya cinta Allah yang dapat menerangi kehidupan manusia</v>
      </c>
    </row>
    <row r="40" spans="1:7" ht="75" x14ac:dyDescent="0.25">
      <c r="A40" s="10"/>
      <c r="B40" s="12"/>
      <c r="C40" s="1" t="s">
        <v>11</v>
      </c>
      <c r="D40" s="2" t="s">
        <v>248</v>
      </c>
      <c r="E40" s="22" t="s">
        <v>28</v>
      </c>
      <c r="F40" s="2" t="str">
        <f t="shared" si="13"/>
        <v>mengenal warisan budaya dan mengetahui sejarahnya untuk kemudian dikaitkan dengan kehidupan saat ini, mencintai dan menyadari hubungan manusia dengan lingkungan sebagai kesatuan yang tak terpisahkan</v>
      </c>
      <c r="G40" s="21" t="str">
        <f>"Menunjukkan penguasaan yang"&amp;" "&amp;C40&amp;" dalam "&amp;D40&amp;", "&amp;E40</f>
        <v>Menunjukkan penguasaan yang baik dalam mengenal warisan budaya dan mengetahui sejarahnya untuk kemudian dikaitkan dengan kehidupan saat ini, mencintai dan menyadari hubungan manusia dengan lingkungan sebagai kesatuan yang tak terpisahkan</v>
      </c>
    </row>
    <row r="41" spans="1:7" ht="60" x14ac:dyDescent="0.25">
      <c r="A41" s="10"/>
      <c r="B41" s="12"/>
      <c r="C41" s="1" t="s">
        <v>11</v>
      </c>
      <c r="D41" s="2" t="s">
        <v>249</v>
      </c>
      <c r="E41" s="22" t="s">
        <v>28</v>
      </c>
      <c r="F41" s="2" t="str">
        <f t="shared" si="13"/>
        <v>menelaah kondisi dan aktivitas ekonomi yang terjadi di sekitar tempat tinggal, mencintai dan menyadari hubungan manusia dengan lingkungan sebagai kesatuan yang tak terpisahkan</v>
      </c>
      <c r="G41" s="21" t="str">
        <f>"Menunjukkan penguasaan yang"&amp;" "&amp;C41&amp;" dalam "&amp;D41&amp;", "&amp;E41</f>
        <v>Menunjukkan penguasaan yang baik dalam menelaah kondisi dan aktivitas ekonomi yang terjadi di sekitar tempat tinggal, mencintai dan menyadari hubungan manusia dengan lingkungan sebagai kesatuan yang tak terpisahkan</v>
      </c>
    </row>
    <row r="42" spans="1:7" ht="75" x14ac:dyDescent="0.25">
      <c r="A42" s="10"/>
      <c r="B42" s="12"/>
      <c r="C42" s="1" t="s">
        <v>11</v>
      </c>
      <c r="D42" s="2" t="s">
        <v>250</v>
      </c>
      <c r="E42" s="22" t="s">
        <v>28</v>
      </c>
      <c r="F42" s="2" t="str">
        <f t="shared" si="13"/>
        <v>mencari hubungan faktor alam dan perbuatan manusia dengan perubahan kondisi alam di permukaan Bumi, mencintai dan menyadari hubungan manusia dengan lingkungan sebagai kesatuan yang tak terpisahkan</v>
      </c>
      <c r="G42" s="21" t="str">
        <f t="shared" ref="G42:G44" si="14">"Menunjukkan penguasaan yang"&amp;" "&amp;C42&amp;" dalam "&amp;D42&amp;", "&amp;E42</f>
        <v>Menunjukkan penguasaan yang baik dalam mencari hubungan faktor alam dan perbuatan manusia dengan perubahan kondisi alam di permukaan Bumi, mencintai dan menyadari hubungan manusia dengan lingkungan sebagai kesatuan yang tak terpisahkan</v>
      </c>
    </row>
    <row r="43" spans="1:7" ht="60" x14ac:dyDescent="0.25">
      <c r="A43" s="10"/>
      <c r="B43" s="12"/>
      <c r="C43" s="1" t="s">
        <v>11</v>
      </c>
      <c r="D43" s="2" t="s">
        <v>251</v>
      </c>
      <c r="E43" s="22" t="s">
        <v>28</v>
      </c>
      <c r="F43" s="2" t="str">
        <f t="shared" si="13"/>
        <v>mengidentifikasi pola hidup yang menyebabkan terjadinya permasalahan lingkungan, mencintai dan menyadari hubungan manusia dengan lingkungan sebagai kesatuan yang tak terpisahkan</v>
      </c>
      <c r="G43" s="21" t="str">
        <f t="shared" si="14"/>
        <v>Menunjukkan penguasaan yang baik dalam mengidentifikasi pola hidup yang menyebabkan terjadinya permasalahan lingkungan, mencintai dan menyadari hubungan manusia dengan lingkungan sebagai kesatuan yang tak terpisahkan</v>
      </c>
    </row>
    <row r="44" spans="1:7" ht="75" x14ac:dyDescent="0.25">
      <c r="A44" s="10"/>
      <c r="B44" s="12"/>
      <c r="C44" s="1" t="s">
        <v>11</v>
      </c>
      <c r="D44" s="2" t="s">
        <v>252</v>
      </c>
      <c r="E44" s="22" t="s">
        <v>28</v>
      </c>
      <c r="F44" s="2" t="str">
        <f t="shared" si="13"/>
        <v>mencari tahu peran makanan dan organ pencernaan untuk membantu manusia tetap hidup, mencintai dan menyadari hubungan manusia dengan lingkungan sebagai kesatuan yang tak terpisahkan</v>
      </c>
      <c r="G44" s="21" t="str">
        <f t="shared" si="14"/>
        <v>Menunjukkan penguasaan yang baik dalam mencari tahu peran makanan dan organ pencernaan untuk membantu manusia tetap hidup, mencintai dan menyadari hubungan manusia dengan lingkungan sebagai kesatuan yang tak terpisahkan</v>
      </c>
    </row>
    <row r="45" spans="1:7" ht="60" x14ac:dyDescent="0.25">
      <c r="A45" s="10"/>
      <c r="B45" s="12"/>
      <c r="C45" s="1" t="s">
        <v>10</v>
      </c>
      <c r="D45" s="2" t="s">
        <v>173</v>
      </c>
      <c r="E45" s="22" t="s">
        <v>28</v>
      </c>
      <c r="F45" s="2" t="str">
        <f t="shared" si="13"/>
        <v>mempelajari tubuh manusia bertumbuh, mencintai dan menyadari hubungan manusia dengan lingkungan sebagai kesatuan yang tak terpisahkan</v>
      </c>
      <c r="G45" s="21" t="str">
        <f>"Menunjukkan penguasaan yang"&amp;" "&amp;C45&amp;" dalam "&amp;D45&amp;", "&amp;E45</f>
        <v>Menunjukkan penguasaan yang cukup baik dalam mempelajari tubuh manusia bertumbuh, mencintai dan menyadari hubungan manusia dengan lingkungan sebagai kesatuan yang tak terpisahkan</v>
      </c>
    </row>
    <row r="46" spans="1:7" ht="60" x14ac:dyDescent="0.25">
      <c r="A46" s="10"/>
      <c r="B46" s="12"/>
      <c r="C46" s="1" t="s">
        <v>10</v>
      </c>
      <c r="D46" s="2" t="s">
        <v>253</v>
      </c>
      <c r="E46" s="22" t="s">
        <v>28</v>
      </c>
      <c r="F46" s="2" t="str">
        <f t="shared" ref="F46" si="15">D46&amp;", "&amp;E46</f>
        <v>menunjukan kekayaan alam yang ada disekitarnya terhadap kekayaan Indonesia, mencintai dan menyadari hubungan manusia dengan lingkungan sebagai kesatuan yang tak terpisahkan</v>
      </c>
      <c r="G46" s="21" t="str">
        <f>"Menunjukkan penguasaan yang"&amp;" "&amp;C46&amp;" dalam "&amp;D46&amp;", "&amp;E46</f>
        <v>Menunjukkan penguasaan yang cukup baik dalam menunjukan kekayaan alam yang ada disekitarnya terhadap kekayaan Indonesia, mencintai dan menyadari hubungan manusia dengan lingkungan sebagai kesatuan yang tak terpisahkan</v>
      </c>
    </row>
    <row r="47" spans="1:7" ht="75" x14ac:dyDescent="0.25">
      <c r="A47" s="10"/>
      <c r="B47" s="12"/>
      <c r="C47" s="1" t="s">
        <v>10</v>
      </c>
      <c r="D47" s="2" t="s">
        <v>254</v>
      </c>
      <c r="E47" s="22" t="s">
        <v>28</v>
      </c>
      <c r="F47" s="2" t="str">
        <f t="shared" si="13"/>
        <v>memprediksi dampak permasalahan lingkungan terhadap kondisi sosial, kemasyarakatan, dan ekonomi, mencintai dan menyadari hubungan manusia dengan lingkungan sebagai kesatuan yang tak terpisahkan</v>
      </c>
      <c r="G47" s="21" t="str">
        <f>"Menunjukkan penguasaan yang"&amp;" "&amp;C47&amp;" dalam "&amp;D47&amp;", "&amp;E47</f>
        <v>Menunjukkan penguasaan yang cukup baik dalam memprediksi dampak permasalahan lingkungan terhadap kondisi sosial, kemasyarakatan, dan ekonomi, mencintai dan menyadari hubungan manusia dengan lingkungan sebagai kesatuan yang tak terpisahkan</v>
      </c>
    </row>
    <row r="48" spans="1:7" x14ac:dyDescent="0.25">
      <c r="A48" s="13"/>
      <c r="B48" s="13"/>
      <c r="C48" s="5"/>
      <c r="D48" s="5"/>
      <c r="E48" s="5"/>
      <c r="F48" s="5"/>
      <c r="G48" s="5"/>
    </row>
    <row r="49" spans="1:7" ht="90" x14ac:dyDescent="0.25">
      <c r="A49" s="10">
        <v>10</v>
      </c>
      <c r="B49" s="11" t="s">
        <v>47</v>
      </c>
      <c r="C49" s="1" t="s">
        <v>10</v>
      </c>
      <c r="D49" s="3" t="s">
        <v>255</v>
      </c>
      <c r="E49" s="22" t="s">
        <v>24</v>
      </c>
      <c r="F49" s="2" t="str">
        <f>D49&amp;", "&amp;E49</f>
        <v>menyesuaikan keterampilan gerak (lokomotor, non-lokomotor, dan manipulatif) dalam berbagai situasi permainan atau aktivitas jasmani, baik secara individu maupun kelompok, meneladani  Allah yang maha cinta dan Rasulullah sosok teladan penuh cinta</v>
      </c>
      <c r="G49" s="21" t="str">
        <f>"Menunjukkan penguasaan yang"&amp;" "&amp;C49&amp;" dalam "&amp;D49&amp;", "&amp;E49</f>
        <v>Menunjukkan penguasaan yang cukup baik dalam menyesuaikan keterampilan gerak (lokomotor, non-lokomotor, dan manipulatif) dalam berbagai situasi permainan atau aktivitas jasmani, baik secara individu maupun kelompok, meneladani  Allah yang maha cinta dan Rasulullah sosok teladan penuh cinta</v>
      </c>
    </row>
    <row r="50" spans="1:7" ht="90" x14ac:dyDescent="0.25">
      <c r="A50" s="12"/>
      <c r="B50" s="12"/>
      <c r="C50" s="1" t="s">
        <v>11</v>
      </c>
      <c r="D50" s="2" t="s">
        <v>256</v>
      </c>
      <c r="E50" s="22" t="s">
        <v>25</v>
      </c>
      <c r="F50" s="2" t="str">
        <f t="shared" ref="F50:F59" si="16">D50&amp;", "&amp;E50</f>
        <v>mentransfer strategi gerak yang telah dikuasai ke dalam situasi gerak yang berbeda, misalnya menerapkan teknik menggiring bola pada permainan sepak bola mini maupun bola basket, memahami bahwa ilmu adalah cahaya cinta Allah yang dapat menerangi kehidupan manusia</v>
      </c>
      <c r="G50" s="21" t="str">
        <f t="shared" ref="G50:G59" si="17">"Menunjukkan penguasaan yang"&amp;" "&amp;C50&amp;" dalam "&amp;D50&amp;", "&amp;E50</f>
        <v>Menunjukkan penguasaan yang baik dalam mentransfer strategi gerak yang telah dikuasai ke dalam situasi gerak yang berbeda, misalnya menerapkan teknik menggiring bola pada permainan sepak bola mini maupun bola basket, memahami bahwa ilmu adalah cahaya cinta Allah yang dapat menerangi kehidupan manusia</v>
      </c>
    </row>
    <row r="51" spans="1:7" ht="105" x14ac:dyDescent="0.25">
      <c r="A51" s="12"/>
      <c r="B51" s="12"/>
      <c r="C51" s="1" t="s">
        <v>11</v>
      </c>
      <c r="D51" s="2" t="s">
        <v>257</v>
      </c>
      <c r="E51" s="22" t="s">
        <v>40</v>
      </c>
      <c r="F51" s="2" t="str">
        <f t="shared" si="16"/>
        <v>menginvestigasi dan menjelaskan konsep gerak (seperti keseimbangan, koordinasi, kecepatan, dan kelincahan) serta menerapkannya untuk meningkatkan capaian keterampilan gerak dalam aktivitas jasmani, memahami semua manusia saling terkait yang mencintai diri sendiri dan orang lain</v>
      </c>
      <c r="G51" s="21" t="str">
        <f t="shared" si="17"/>
        <v>Menunjukkan penguasaan yang baik dalam menginvestigasi dan menjelaskan konsep gerak (seperti keseimbangan, koordinasi, kecepatan, dan kelincahan) serta menerapkannya untuk meningkatkan capaian keterampilan gerak dalam aktivitas jasmani, memahami semua manusia saling terkait yang mencintai diri sendiri dan orang lain</v>
      </c>
    </row>
    <row r="52" spans="1:7" ht="90" x14ac:dyDescent="0.25">
      <c r="A52" s="12"/>
      <c r="B52" s="12"/>
      <c r="C52" s="1" t="s">
        <v>10</v>
      </c>
      <c r="D52" s="2" t="s">
        <v>258</v>
      </c>
      <c r="E52" s="22" t="s">
        <v>40</v>
      </c>
      <c r="F52" s="2" t="str">
        <f t="shared" ref="F52:F58" si="18">D52&amp;", "&amp;E52</f>
        <v>menguji efektivitas strategi gerak yang digunakan dalam berbagai situasi permainan atau aktivitas jasmani, serta mengevaluasi kelebihan dan kelemahannya untuk peningkatan performa, memahami semua manusia saling terkait yang mencintai diri sendiri dan orang lain</v>
      </c>
      <c r="G52" s="21" t="str">
        <f t="shared" ref="G52:G58" si="19">"Menunjukkan penguasaan yang"&amp;" "&amp;C52&amp;" dalam "&amp;D52&amp;", "&amp;E52</f>
        <v>Menunjukkan penguasaan yang cukup baik dalam menguji efektivitas strategi gerak yang digunakan dalam berbagai situasi permainan atau aktivitas jasmani, serta mengevaluasi kelebihan dan kelemahannya untuk peningkatan performa, memahami semua manusia saling terkait yang mencintai diri sendiri dan orang lain</v>
      </c>
    </row>
    <row r="53" spans="1:7" ht="90" x14ac:dyDescent="0.25">
      <c r="A53" s="12"/>
      <c r="B53" s="12"/>
      <c r="C53" s="1" t="s">
        <v>10</v>
      </c>
      <c r="D53" s="2" t="s">
        <v>259</v>
      </c>
      <c r="E53" s="22" t="s">
        <v>40</v>
      </c>
      <c r="F53" s="2" t="str">
        <f t="shared" si="18"/>
        <v>merancang peraturan alternatif dan memodifikasi permainan agar mendukung fair play serta memastikan partisipasi inklusif bagi seluruh anggota kelompok, memahami semua manusia saling terkait yang mencintai diri sendiri dan orang lain</v>
      </c>
      <c r="G53" s="21" t="str">
        <f t="shared" si="19"/>
        <v>Menunjukkan penguasaan yang cukup baik dalam merancang peraturan alternatif dan memodifikasi permainan agar mendukung fair play serta memastikan partisipasi inklusif bagi seluruh anggota kelompok, memahami semua manusia saling terkait yang mencintai diri sendiri dan orang lain</v>
      </c>
    </row>
    <row r="54" spans="1:7" ht="90" x14ac:dyDescent="0.25">
      <c r="A54" s="12"/>
      <c r="B54" s="12"/>
      <c r="C54" s="1" t="s">
        <v>11</v>
      </c>
      <c r="D54" s="2" t="s">
        <v>260</v>
      </c>
      <c r="E54" s="22" t="s">
        <v>40</v>
      </c>
      <c r="F54" s="2" t="str">
        <f t="shared" si="18"/>
        <v>menjalankan berbagai peran (seperti pemain, wasit, pencatat skor, atau pelatih) dalam aktivitas jasmani untuk mencapai keberhasilan kelompok atau tim secara sportif dan bekerja sama, memahami semua manusia saling terkait yang mencintai diri sendiri dan orang lain</v>
      </c>
      <c r="G54" s="21" t="str">
        <f t="shared" si="19"/>
        <v>Menunjukkan penguasaan yang baik dalam menjalankan berbagai peran (seperti pemain, wasit, pencatat skor, atau pelatih) dalam aktivitas jasmani untuk mencapai keberhasilan kelompok atau tim secara sportif dan bekerja sama, memahami semua manusia saling terkait yang mencintai diri sendiri dan orang lain</v>
      </c>
    </row>
    <row r="55" spans="1:7" ht="75" x14ac:dyDescent="0.25">
      <c r="A55" s="12"/>
      <c r="B55" s="12"/>
      <c r="C55" s="1" t="s">
        <v>10</v>
      </c>
      <c r="D55" s="2" t="s">
        <v>261</v>
      </c>
      <c r="E55" s="22" t="s">
        <v>40</v>
      </c>
      <c r="F55" s="2" t="str">
        <f t="shared" si="18"/>
        <v>berpartisipasi aktif dalam berbagai aktivitas jasmani (olahraga, permainan, atau latihan) secara teratur untuk mendukung kebugaran tubuh, memahami semua manusia saling terkait yang mencintai diri sendiri dan orang lain</v>
      </c>
      <c r="G55" s="21" t="str">
        <f t="shared" si="19"/>
        <v>Menunjukkan penguasaan yang cukup baik dalam berpartisipasi aktif dalam berbagai aktivitas jasmani (olahraga, permainan, atau latihan) secara teratur untuk mendukung kebugaran tubuh, memahami semua manusia saling terkait yang mencintai diri sendiri dan orang lain</v>
      </c>
    </row>
    <row r="56" spans="1:7" ht="90" x14ac:dyDescent="0.25">
      <c r="A56" s="12"/>
      <c r="B56" s="12"/>
      <c r="C56" s="1" t="s">
        <v>11</v>
      </c>
      <c r="D56" s="2" t="s">
        <v>262</v>
      </c>
      <c r="E56" s="22" t="s">
        <v>28</v>
      </c>
      <c r="F56" s="2" t="str">
        <f t="shared" si="18"/>
        <v>mengidentifikasi jenis aktivitas jasmani yang direkomendasikan untuk anak usia sekolah serta cara mencegah perilaku sedenter (kurang bergerak) dalam kehidupan sehari-hari, mencintai dan menyadari hubungan manusia dengan lingkungan sebagai kesatuan yang tak terpisahkan</v>
      </c>
      <c r="G56" s="21" t="str">
        <f t="shared" si="19"/>
        <v>Menunjukkan penguasaan yang baik dalam mengidentifikasi jenis aktivitas jasmani yang direkomendasikan untuk anak usia sekolah serta cara mencegah perilaku sedenter (kurang bergerak) dalam kehidupan sehari-hari, mencintai dan menyadari hubungan manusia dengan lingkungan sebagai kesatuan yang tak terpisahkan</v>
      </c>
    </row>
    <row r="57" spans="1:7" ht="75" x14ac:dyDescent="0.25">
      <c r="A57" s="12"/>
      <c r="B57" s="12"/>
      <c r="C57" s="1" t="s">
        <v>11</v>
      </c>
      <c r="D57" s="2" t="s">
        <v>263</v>
      </c>
      <c r="E57" s="22" t="s">
        <v>40</v>
      </c>
      <c r="F57" s="2" t="str">
        <f t="shared" si="18"/>
        <v>mengidentifikasi dan menjelaskan hubungan antara gaya hidup, risiko kesehatan, serta upaya pencegahannya berdasarkan rekomendasi otoritas kesehatan, memahami semua manusia saling terkait yang mencintai diri sendiri dan orang lain</v>
      </c>
      <c r="G57" s="21" t="str">
        <f t="shared" si="19"/>
        <v>Menunjukkan penguasaan yang baik dalam mengidentifikasi dan menjelaskan hubungan antara gaya hidup, risiko kesehatan, serta upaya pencegahannya berdasarkan rekomendasi otoritas kesehatan, memahami semua manusia saling terkait yang mencintai diri sendiri dan orang lain</v>
      </c>
    </row>
    <row r="58" spans="1:7" ht="75" x14ac:dyDescent="0.25">
      <c r="A58" s="12"/>
      <c r="B58" s="12"/>
      <c r="C58" s="1" t="s">
        <v>11</v>
      </c>
      <c r="D58" s="2" t="s">
        <v>264</v>
      </c>
      <c r="E58" s="22" t="s">
        <v>40</v>
      </c>
      <c r="F58" s="2" t="str">
        <f t="shared" si="18"/>
        <v>menjelaskan pola makan sehat yang mendukung aktivitas jasmani dengan memahami informasi kandungan gizi pada makanan sehari- hari, memahami semua manusia saling terkait yang mencintai diri sendiri dan orang lain</v>
      </c>
      <c r="G58" s="21" t="str">
        <f t="shared" si="19"/>
        <v>Menunjukkan penguasaan yang baik dalam menjelaskan pola makan sehat yang mendukung aktivitas jasmani dengan memahami informasi kandungan gizi pada makanan sehari- hari, memahami semua manusia saling terkait yang mencintai diri sendiri dan orang lain</v>
      </c>
    </row>
    <row r="59" spans="1:7" ht="60" x14ac:dyDescent="0.25">
      <c r="A59" s="12"/>
      <c r="B59" s="12"/>
      <c r="C59" s="1" t="s">
        <v>10</v>
      </c>
      <c r="D59" s="3" t="s">
        <v>265</v>
      </c>
      <c r="E59" s="22" t="s">
        <v>40</v>
      </c>
      <c r="F59" s="2" t="str">
        <f t="shared" si="16"/>
        <v>mempraktikkan penanganan cedera sedang dengan benar sesuai prinsip dasar pertolongan pertama, memahami semua manusia saling terkait yang mencintai diri sendiri dan orang lain</v>
      </c>
      <c r="G59" s="21" t="str">
        <f t="shared" si="17"/>
        <v>Menunjukkan penguasaan yang cukup baik dalam mempraktikkan penanganan cedera sedang dengan benar sesuai prinsip dasar pertolongan pertama, memahami semua manusia saling terkait yang mencintai diri sendiri dan orang lain</v>
      </c>
    </row>
    <row r="60" spans="1:7" x14ac:dyDescent="0.25">
      <c r="A60" s="13"/>
      <c r="B60" s="13"/>
      <c r="C60" s="5"/>
      <c r="D60" s="5"/>
      <c r="E60" s="5"/>
      <c r="F60" s="5"/>
      <c r="G60" s="5"/>
    </row>
    <row r="61" spans="1:7" ht="75" x14ac:dyDescent="0.25">
      <c r="A61" s="10">
        <v>11</v>
      </c>
      <c r="B61" s="11" t="s">
        <v>48</v>
      </c>
      <c r="C61" s="1" t="s">
        <v>11</v>
      </c>
      <c r="D61" s="3" t="s">
        <v>266</v>
      </c>
      <c r="E61" s="22" t="s">
        <v>27</v>
      </c>
      <c r="F61" s="2" t="str">
        <f>D61&amp;", "&amp;E61</f>
        <v>mengidentifikasi objek, peristiwa, atau situasi dari lingkungan sekitar yang menarik perhatian atau memberi kesan, menunjukkan rasa syukur dan tanggung jawab kita terhadap negara, sebagai amanah yang harus dijaga dan dihargai</v>
      </c>
      <c r="G61" s="21" t="str">
        <f>"Menunjukkan penguasaan yang"&amp;" "&amp;C61&amp;" dalam "&amp;D61&amp;", "&amp;E61</f>
        <v>Menunjukkan penguasaan yang baik dalam mengidentifikasi objek, peristiwa, atau situasi dari lingkungan sekitar yang menarik perhatian atau memberi kesan, menunjukkan rasa syukur dan tanggung jawab kita terhadap negara, sebagai amanah yang harus dijaga dan dihargai</v>
      </c>
    </row>
    <row r="62" spans="1:7" ht="60" x14ac:dyDescent="0.25">
      <c r="A62" s="12"/>
      <c r="B62" s="12"/>
      <c r="C62" s="1" t="s">
        <v>10</v>
      </c>
      <c r="D62" s="2" t="s">
        <v>267</v>
      </c>
      <c r="E62" s="22" t="s">
        <v>24</v>
      </c>
      <c r="F62" s="2" t="str">
        <f t="shared" ref="F62:F68" si="20">D62&amp;", "&amp;E62</f>
        <v>menggali pengalaman pribadi dan hasil pengamatan terhadap lingkungan sebagai sumber inspirasi berkarya, meneladani  Allah yang maha cinta dan Rasulullah sosok teladan penuh cinta</v>
      </c>
      <c r="G62" s="21" t="str">
        <f t="shared" ref="G62:G68" si="21">"Menunjukkan penguasaan yang"&amp;" "&amp;C62&amp;" dalam "&amp;D62&amp;", "&amp;E62</f>
        <v>Menunjukkan penguasaan yang cukup baik dalam menggali pengalaman pribadi dan hasil pengamatan terhadap lingkungan sebagai sumber inspirasi berkarya, meneladani  Allah yang maha cinta dan Rasulullah sosok teladan penuh cinta</v>
      </c>
    </row>
    <row r="63" spans="1:7" ht="60" x14ac:dyDescent="0.25">
      <c r="A63" s="12"/>
      <c r="B63" s="12"/>
      <c r="C63" s="1" t="s">
        <v>11</v>
      </c>
      <c r="D63" s="2" t="s">
        <v>268</v>
      </c>
      <c r="E63" s="22" t="s">
        <v>26</v>
      </c>
      <c r="F63" s="2" t="str">
        <f t="shared" si="20"/>
        <v>mengembangkan gagasan imajinatif berdasarkan pengalaman dan pengamatan tersebut ke dalam ide visual,  memahami semua manusia saling terkait yang mencintai diri sendiri dan orang lain</v>
      </c>
      <c r="G63" s="21" t="str">
        <f t="shared" si="21"/>
        <v>Menunjukkan penguasaan yang baik dalam mengembangkan gagasan imajinatif berdasarkan pengalaman dan pengamatan tersebut ke dalam ide visual,  memahami semua manusia saling terkait yang mencintai diri sendiri dan orang lain</v>
      </c>
    </row>
    <row r="64" spans="1:7" ht="75" x14ac:dyDescent="0.25">
      <c r="A64" s="12"/>
      <c r="B64" s="12"/>
      <c r="C64" s="1" t="s">
        <v>10</v>
      </c>
      <c r="D64" s="2" t="s">
        <v>269</v>
      </c>
      <c r="E64" s="22" t="s">
        <v>25</v>
      </c>
      <c r="F64" s="2" t="str">
        <f t="shared" si="20"/>
        <v>merancang sketsa awal karya seni rupa yang mencerminkan imajinasi dan pengalaman pribadi secara kreatif, memahami bahwa ilmu adalah cahaya cinta Allah yang dapat menerangi kehidupan manusia</v>
      </c>
      <c r="G64" s="21" t="str">
        <f t="shared" si="21"/>
        <v>Menunjukkan penguasaan yang cukup baik dalam merancang sketsa awal karya seni rupa yang mencerminkan imajinasi dan pengalaman pribadi secara kreatif, memahami bahwa ilmu adalah cahaya cinta Allah yang dapat menerangi kehidupan manusia</v>
      </c>
    </row>
    <row r="65" spans="1:7" ht="90" x14ac:dyDescent="0.25">
      <c r="A65" s="12"/>
      <c r="B65" s="12"/>
      <c r="C65" s="1" t="s">
        <v>11</v>
      </c>
      <c r="D65" s="2" t="s">
        <v>270</v>
      </c>
      <c r="E65" s="22" t="s">
        <v>40</v>
      </c>
      <c r="F65" s="2" t="str">
        <f t="shared" ref="F65:F67" si="22">D65&amp;", "&amp;E65</f>
        <v>mengenali dan mengungkapkan minat pribadi dalam bidang tertentu (misalnya: alam, hewan, olahraga, tokoh favorit, teknologi, dll) sebagai sumber ide berkarya seni rupa, memahami semua manusia saling terkait yang mencintai diri sendiri dan orang lain</v>
      </c>
      <c r="G65" s="21" t="str">
        <f t="shared" ref="G65:G67" si="23">"Menunjukkan penguasaan yang"&amp;" "&amp;C65&amp;" dalam "&amp;D65&amp;", "&amp;E65</f>
        <v>Menunjukkan penguasaan yang baik dalam mengenali dan mengungkapkan minat pribadi dalam bidang tertentu (misalnya: alam, hewan, olahraga, tokoh favorit, teknologi, dll) sebagai sumber ide berkarya seni rupa, memahami semua manusia saling terkait yang mencintai diri sendiri dan orang lain</v>
      </c>
    </row>
    <row r="66" spans="1:7" ht="60" x14ac:dyDescent="0.25">
      <c r="A66" s="12"/>
      <c r="B66" s="12"/>
      <c r="C66" s="1" t="s">
        <v>11</v>
      </c>
      <c r="D66" s="2" t="s">
        <v>271</v>
      </c>
      <c r="E66" s="22" t="s">
        <v>40</v>
      </c>
      <c r="F66" s="2" t="str">
        <f t="shared" si="22"/>
        <v>merancang gagasan visual berdasarkan minatnya melalui sketsa atau rancangan awal karya seni rupa, memahami semua manusia saling terkait yang mencintai diri sendiri dan orang lain</v>
      </c>
      <c r="G66" s="21" t="str">
        <f t="shared" si="23"/>
        <v>Menunjukkan penguasaan yang baik dalam merancang gagasan visual berdasarkan minatnya melalui sketsa atau rancangan awal karya seni rupa, memahami semua manusia saling terkait yang mencintai diri sendiri dan orang lain</v>
      </c>
    </row>
    <row r="67" spans="1:7" ht="75" x14ac:dyDescent="0.25">
      <c r="A67" s="12"/>
      <c r="B67" s="12"/>
      <c r="C67" s="1" t="s">
        <v>11</v>
      </c>
      <c r="D67" s="2" t="s">
        <v>101</v>
      </c>
      <c r="E67" s="22" t="s">
        <v>27</v>
      </c>
      <c r="F67" s="2" t="str">
        <f t="shared" si="22"/>
        <v>memilih jenis karya seni rupa (dua atau tiga dimensi) yang sesuai dengan minat dan ide yang ingin diwujudkan, menunjukkan rasa syukur dan tanggung jawab kita terhadap negara, sebagai amanah yang harus dijaga dan dihargai</v>
      </c>
      <c r="G67" s="21" t="str">
        <f t="shared" si="23"/>
        <v>Menunjukkan penguasaan yang baik dalam memilih jenis karya seni rupa (dua atau tiga dimensi) yang sesuai dengan minat dan ide yang ingin diwujudkan, menunjukkan rasa syukur dan tanggung jawab kita terhadap negara, sebagai amanah yang harus dijaga dan dihargai</v>
      </c>
    </row>
    <row r="68" spans="1:7" ht="60" x14ac:dyDescent="0.25">
      <c r="A68" s="12"/>
      <c r="B68" s="12"/>
      <c r="C68" s="1" t="s">
        <v>10</v>
      </c>
      <c r="D68" s="2" t="s">
        <v>272</v>
      </c>
      <c r="E68" s="22" t="s">
        <v>25</v>
      </c>
      <c r="F68" s="2" t="str">
        <f t="shared" si="20"/>
        <v>memilih dan menggunakan alat, bahan, serta teknik yang tepat dalam proses penciptaan karya seni rupa, memahami bahwa ilmu adalah cahaya cinta Allah yang dapat menerangi kehidupan manusia</v>
      </c>
      <c r="G68" s="21" t="str">
        <f t="shared" si="21"/>
        <v>Menunjukkan penguasaan yang cukup baik dalam memilih dan menggunakan alat, bahan, serta teknik yang tepat dalam proses penciptaan karya seni rupa, memahami bahwa ilmu adalah cahaya cinta Allah yang dapat menerangi kehidupan manusia</v>
      </c>
    </row>
    <row r="69" spans="1:7" x14ac:dyDescent="0.25">
      <c r="A69" s="13"/>
      <c r="B69" s="13"/>
      <c r="C69" s="5"/>
      <c r="D69" s="5"/>
      <c r="E69" s="5"/>
      <c r="F69" s="5"/>
      <c r="G69" s="5"/>
    </row>
    <row r="70" spans="1:7" ht="75" x14ac:dyDescent="0.25">
      <c r="A70" s="10">
        <v>12</v>
      </c>
      <c r="B70" s="11" t="s">
        <v>37</v>
      </c>
      <c r="C70" s="1" t="s">
        <v>10</v>
      </c>
      <c r="D70" s="3" t="s">
        <v>273</v>
      </c>
      <c r="E70" s="22" t="s">
        <v>24</v>
      </c>
      <c r="F70" s="2" t="str">
        <f>D70&amp;", "&amp;E70</f>
        <v>5.memahami isi dan alur cerita pendek yang disampaikan secara lisan atau melalui video tentang kegiatan sehari-hari, seperti kegiatan di rumah atau sekolah, meneladani  Allah yang maha cinta dan Rasulullah sosok teladan penuh cinta</v>
      </c>
      <c r="G70" s="21" t="str">
        <f>"Menunjukkan penguasaan yang"&amp;" "&amp;C70&amp;" dalam "&amp;D70&amp;", "&amp;E70</f>
        <v>Menunjukkan penguasaan yang cukup baik dalam 5.memahami isi dan alur cerita pendek yang disampaikan secara lisan atau melalui video tentang kegiatan sehari-hari, seperti kegiatan di rumah atau sekolah, meneladani  Allah yang maha cinta dan Rasulullah sosok teladan penuh cinta</v>
      </c>
    </row>
    <row r="71" spans="1:7" ht="75" x14ac:dyDescent="0.25">
      <c r="A71" s="12"/>
      <c r="B71" s="12"/>
      <c r="C71" s="1" t="s">
        <v>11</v>
      </c>
      <c r="D71" s="2" t="s">
        <v>274</v>
      </c>
      <c r="E71" s="22" t="s">
        <v>25</v>
      </c>
      <c r="F71" s="2" t="str">
        <f t="shared" ref="F71:F81" si="24">D71&amp;", "&amp;E71</f>
        <v>5menjawab pertanyaan lisan sederhana (who, what, where) berdasarkan teks lisan atau multimodal yang diperdengarkan, memahami bahwa ilmu adalah cahaya cinta Allah yang dapat menerangi kehidupan manusia</v>
      </c>
      <c r="G71" s="21" t="str">
        <f t="shared" ref="G71:G81" si="25">"Menunjukkan penguasaan yang"&amp;" "&amp;C71&amp;" dalam "&amp;D71&amp;", "&amp;E71</f>
        <v>Menunjukkan penguasaan yang baik dalam 5menjawab pertanyaan lisan sederhana (who, what, where) berdasarkan teks lisan atau multimodal yang diperdengarkan, memahami bahwa ilmu adalah cahaya cinta Allah yang dapat menerangi kehidupan manusia</v>
      </c>
    </row>
    <row r="72" spans="1:7" ht="75" x14ac:dyDescent="0.25">
      <c r="A72" s="12"/>
      <c r="B72" s="12"/>
      <c r="C72" s="1" t="s">
        <v>11</v>
      </c>
      <c r="D72" s="2" t="s">
        <v>275</v>
      </c>
      <c r="E72" s="22" t="s">
        <v>25</v>
      </c>
      <c r="F72" s="2" t="str">
        <f t="shared" ref="F72:F80" si="26">D72&amp;", "&amp;E72</f>
        <v>memberikan tanggapan lisan singkat dengan kalimat sederhana sesuai konteks, seperti "She is playing", "I see a dog", atau "It is raining", memahami bahwa ilmu adalah cahaya cinta Allah yang dapat menerangi kehidupan manusia</v>
      </c>
      <c r="G72" s="21" t="str">
        <f t="shared" ref="G72:G80" si="27">"Menunjukkan penguasaan yang"&amp;" "&amp;C72&amp;" dalam "&amp;D72&amp;", "&amp;E72</f>
        <v>Menunjukkan penguasaan yang baik dalam memberikan tanggapan lisan singkat dengan kalimat sederhana sesuai konteks, seperti "She is playing", "I see a dog", atau "It is raining", memahami bahwa ilmu adalah cahaya cinta Allah yang dapat menerangi kehidupan manusia</v>
      </c>
    </row>
    <row r="73" spans="1:7" ht="75" x14ac:dyDescent="0.25">
      <c r="A73" s="12"/>
      <c r="B73" s="12"/>
      <c r="C73" s="1" t="s">
        <v>11</v>
      </c>
      <c r="D73" s="2" t="s">
        <v>276</v>
      </c>
      <c r="E73" s="22" t="s">
        <v>25</v>
      </c>
      <c r="F73" s="2" t="str">
        <f t="shared" si="26"/>
        <v>merespon arahan atau perintah sederhana dalam bahasa Inggris yang disampaikan secara lisan, misalnya “Open your book”, “Draw a cat”, “Stand up”, memahami bahwa ilmu adalah cahaya cinta Allah yang dapat menerangi kehidupan manusia</v>
      </c>
      <c r="G73" s="21" t="str">
        <f t="shared" si="27"/>
        <v>Menunjukkan penguasaan yang baik dalam merespon arahan atau perintah sederhana dalam bahasa Inggris yang disampaikan secara lisan, misalnya “Open your book”, “Draw a cat”, “Stand up”, memahami bahwa ilmu adalah cahaya cinta Allah yang dapat menerangi kehidupan manusia</v>
      </c>
    </row>
    <row r="74" spans="1:7" ht="75" x14ac:dyDescent="0.25">
      <c r="A74" s="12"/>
      <c r="B74" s="12"/>
      <c r="C74" s="1" t="s">
        <v>11</v>
      </c>
      <c r="D74" s="2" t="s">
        <v>277</v>
      </c>
      <c r="E74" s="22" t="s">
        <v>25</v>
      </c>
      <c r="F74" s="2" t="str">
        <f t="shared" si="26"/>
        <v>mengajukan atau menjawab pertanyaan sederhana secara lisan berdasarkan topik dalam teks multimodal, seperti tentang hobi, cuaca, atau waktu, memahami bahwa ilmu adalah cahaya cinta Allah yang dapat menerangi kehidupan manusia</v>
      </c>
      <c r="G74" s="21" t="str">
        <f t="shared" si="27"/>
        <v>Menunjukkan penguasaan yang baik dalam mengajukan atau menjawab pertanyaan sederhana secara lisan berdasarkan topik dalam teks multimodal, seperti tentang hobi, cuaca, atau waktu, memahami bahwa ilmu adalah cahaya cinta Allah yang dapat menerangi kehidupan manusia</v>
      </c>
    </row>
    <row r="75" spans="1:7" ht="90" x14ac:dyDescent="0.25">
      <c r="A75" s="12"/>
      <c r="B75" s="12"/>
      <c r="C75" s="1" t="s">
        <v>11</v>
      </c>
      <c r="D75" s="2" t="s">
        <v>278</v>
      </c>
      <c r="E75" s="22" t="s">
        <v>25</v>
      </c>
      <c r="F75" s="2" t="str">
        <f t="shared" si="26"/>
        <v>membaca atau menyimak teks pendek tentang topik sehari-hari, seperti kegiatan harian, cuaca, makanan, atau hobi, dan mengidentifikasi gagasan utamanya, memahami bahwa ilmu adalah cahaya cinta Allah yang dapat menerangi kehidupan manusia</v>
      </c>
      <c r="G75" s="21" t="str">
        <f t="shared" si="27"/>
        <v>Menunjukkan penguasaan yang baik dalam membaca atau menyimak teks pendek tentang topik sehari-hari, seperti kegiatan harian, cuaca, makanan, atau hobi, dan mengidentifikasi gagasan utamanya, memahami bahwa ilmu adalah cahaya cinta Allah yang dapat menerangi kehidupan manusia</v>
      </c>
    </row>
    <row r="76" spans="1:7" ht="90" x14ac:dyDescent="0.25">
      <c r="A76" s="12"/>
      <c r="B76" s="12"/>
      <c r="C76" s="1" t="s">
        <v>11</v>
      </c>
      <c r="D76" s="2" t="s">
        <v>279</v>
      </c>
      <c r="E76" s="22" t="s">
        <v>25</v>
      </c>
      <c r="F76" s="2" t="str">
        <f t="shared" si="26"/>
        <v>menjawab pertanyaan berdasarkan isi teks pendek atau teks multimodal (video, gambar bersuara, dll) secara lisan maupun tulisan dengan kalimat sederhana, memahami bahwa ilmu adalah cahaya cinta Allah yang dapat menerangi kehidupan manusia</v>
      </c>
      <c r="G76" s="21" t="str">
        <f t="shared" si="27"/>
        <v>Menunjukkan penguasaan yang baik dalam menjawab pertanyaan berdasarkan isi teks pendek atau teks multimodal (video, gambar bersuara, dll) secara lisan maupun tulisan dengan kalimat sederhana, memahami bahwa ilmu adalah cahaya cinta Allah yang dapat menerangi kehidupan manusia</v>
      </c>
    </row>
    <row r="77" spans="1:7" ht="90" x14ac:dyDescent="0.25">
      <c r="A77" s="12"/>
      <c r="B77" s="12"/>
      <c r="C77" s="1" t="s">
        <v>11</v>
      </c>
      <c r="D77" s="2" t="s">
        <v>280</v>
      </c>
      <c r="E77" s="22" t="s">
        <v>25</v>
      </c>
      <c r="F77" s="2" t="str">
        <f t="shared" si="26"/>
        <v>menunjukkan pemahaman terhadap isi teks dengan memberikan tanggapan sederhana secara lisan atau tertulis yang sesuai konteks, seperti “I like it”, “It is funny”, atau “He is kind”, memahami bahwa ilmu adalah cahaya cinta Allah yang dapat menerangi kehidupan manusia</v>
      </c>
      <c r="G77" s="21" t="str">
        <f t="shared" si="27"/>
        <v>Menunjukkan penguasaan yang baik dalam menunjukkan pemahaman terhadap isi teks dengan memberikan tanggapan sederhana secara lisan atau tertulis yang sesuai konteks, seperti “I like it”, “It is funny”, atau “He is kind”, memahami bahwa ilmu adalah cahaya cinta Allah yang dapat menerangi kehidupan manusia</v>
      </c>
    </row>
    <row r="78" spans="1:7" ht="90" x14ac:dyDescent="0.25">
      <c r="A78" s="12"/>
      <c r="B78" s="12"/>
      <c r="C78" s="1" t="s">
        <v>11</v>
      </c>
      <c r="D78" s="2" t="s">
        <v>281</v>
      </c>
      <c r="E78" s="22" t="s">
        <v>25</v>
      </c>
      <c r="F78" s="2" t="str">
        <f t="shared" si="26"/>
        <v>menyesuaikan responnya terhadap teks sesuai dengan konteks situasi, seperti menyatakan pendapat, mengekspresikan perasaan, atau menyampaikan pengalaman pribadi yang relevan, memahami bahwa ilmu adalah cahaya cinta Allah yang dapat menerangi kehidupan manusia</v>
      </c>
      <c r="G78" s="21" t="str">
        <f t="shared" si="27"/>
        <v>Menunjukkan penguasaan yang baik dalam menyesuaikan responnya terhadap teks sesuai dengan konteks situasi, seperti menyatakan pendapat, mengekspresikan perasaan, atau menyampaikan pengalaman pribadi yang relevan, memahami bahwa ilmu adalah cahaya cinta Allah yang dapat menerangi kehidupan manusia</v>
      </c>
    </row>
    <row r="79" spans="1:7" ht="90" x14ac:dyDescent="0.25">
      <c r="A79" s="12"/>
      <c r="B79" s="12"/>
      <c r="C79" s="1" t="s">
        <v>11</v>
      </c>
      <c r="D79" s="2" t="s">
        <v>282</v>
      </c>
      <c r="E79" s="22" t="s">
        <v>25</v>
      </c>
      <c r="F79" s="2" t="str">
        <f t="shared" si="26"/>
        <v>menulis kalimat sederhana untuk mengungkapkan ide dan pengalaman pribadi terkait kegiatan sehari-hari, seperti kegiatan di rumah, di sekolah, atau akhir pekan, memahami bahwa ilmu adalah cahaya cinta Allah yang dapat menerangi kehidupan manusia</v>
      </c>
      <c r="G79" s="21" t="str">
        <f t="shared" si="27"/>
        <v>Menunjukkan penguasaan yang baik dalam menulis kalimat sederhana untuk mengungkapkan ide dan pengalaman pribadi terkait kegiatan sehari-hari, seperti kegiatan di rumah, di sekolah, atau akhir pekan, memahami bahwa ilmu adalah cahaya cinta Allah yang dapat menerangi kehidupan manusia</v>
      </c>
    </row>
    <row r="80" spans="1:7" ht="75" x14ac:dyDescent="0.25">
      <c r="A80" s="12"/>
      <c r="B80" s="12"/>
      <c r="C80" s="1" t="s">
        <v>11</v>
      </c>
      <c r="D80" s="2" t="s">
        <v>283</v>
      </c>
      <c r="E80" s="22" t="s">
        <v>25</v>
      </c>
      <c r="F80" s="2" t="str">
        <f t="shared" si="26"/>
        <v>menggunakan kosakata dan struktur kalimat dasar dalam menulis teks sederhana, seperti teks deskriptif, recount, atau pesan singkat, memahami bahwa ilmu adalah cahaya cinta Allah yang dapat menerangi kehidupan manusia</v>
      </c>
      <c r="G80" s="21" t="str">
        <f t="shared" si="27"/>
        <v>Menunjukkan penguasaan yang baik dalam menggunakan kosakata dan struktur kalimat dasar dalam menulis teks sederhana, seperti teks deskriptif, recount, atau pesan singkat, memahami bahwa ilmu adalah cahaya cinta Allah yang dapat menerangi kehidupan manusia</v>
      </c>
    </row>
    <row r="81" spans="1:7" ht="90" x14ac:dyDescent="0.25">
      <c r="A81" s="12"/>
      <c r="B81" s="12"/>
      <c r="C81" s="1" t="s">
        <v>10</v>
      </c>
      <c r="D81" s="3" t="s">
        <v>284</v>
      </c>
      <c r="E81" s="22" t="s">
        <v>27</v>
      </c>
      <c r="F81" s="2" t="str">
        <f t="shared" si="24"/>
        <v>mengidentifikasi dan menggunakan ungkapan umum (common expressions) dalam menulis teks tulis atau multimodal, seperti greeting, introduction, atau closing, menunjukkan rasa syukur dan tanggung jawab kita terhadap negara, sebagai amanah yang harus dijaga dan dihargai</v>
      </c>
      <c r="G81" s="21" t="str">
        <f t="shared" si="25"/>
        <v>Menunjukkan penguasaan yang cukup baik dalam mengidentifikasi dan menggunakan ungkapan umum (common expressions) dalam menulis teks tulis atau multimodal, seperti greeting, introduction, atau closing, menunjukkan rasa syukur dan tanggung jawab kita terhadap negara, sebagai amanah yang harus dijaga dan dihargai</v>
      </c>
    </row>
    <row r="82" spans="1:7" x14ac:dyDescent="0.25">
      <c r="A82" s="13"/>
      <c r="B82" s="13"/>
      <c r="C82" s="5"/>
      <c r="D82" s="5"/>
      <c r="E82" s="5"/>
      <c r="F82" s="5"/>
      <c r="G82" s="5"/>
    </row>
    <row r="83" spans="1:7" ht="60" x14ac:dyDescent="0.25">
      <c r="A83" s="10">
        <v>13</v>
      </c>
      <c r="B83" s="11" t="s">
        <v>41</v>
      </c>
      <c r="C83" s="1" t="s">
        <v>11</v>
      </c>
      <c r="D83" s="3" t="s">
        <v>209</v>
      </c>
      <c r="E83" s="22" t="s">
        <v>27</v>
      </c>
      <c r="F83" s="2" t="str">
        <f>D83&amp;", "&amp;E83</f>
        <v>membedakan jenis teks informatif maupun fiksi yang didengarkan, menunjukkan rasa syukur dan tanggung jawab kita terhadap negara, sebagai amanah yang harus dijaga dan dihargai</v>
      </c>
      <c r="G83" s="21" t="str">
        <f>"Menunjukkan penguasaan yang"&amp;" "&amp;C83&amp;" dalam "&amp;D83&amp;", "&amp;E83</f>
        <v>Menunjukkan penguasaan yang baik dalam membedakan jenis teks informatif maupun fiksi yang didengarkan, menunjukkan rasa syukur dan tanggung jawab kita terhadap negara, sebagai amanah yang harus dijaga dan dihargai</v>
      </c>
    </row>
    <row r="84" spans="1:7" ht="75" x14ac:dyDescent="0.25">
      <c r="A84" s="12"/>
      <c r="B84" s="12"/>
      <c r="C84" s="1" t="s">
        <v>10</v>
      </c>
      <c r="D84" s="2" t="s">
        <v>210</v>
      </c>
      <c r="E84" s="22" t="s">
        <v>24</v>
      </c>
      <c r="F84" s="2" t="str">
        <f t="shared" ref="F84:F87" si="28">D84&amp;", "&amp;E84</f>
        <v>menganalisis basa rinengga(tembung panyandra,tembung panyendu dan pepindhan) dalam teks yang dibacakan atau di dengar, meneladani  Allah yang maha cinta dan Rasulullah sosok teladan penuh cinta</v>
      </c>
      <c r="G84" s="21" t="str">
        <f t="shared" ref="G84:G86" si="29">"Menunjukkan penguasaan yang"&amp;" "&amp;C84&amp;" dalam "&amp;D84&amp;", "&amp;E84</f>
        <v>Menunjukkan penguasaan yang cukup baik dalam menganalisis basa rinengga(tembung panyandra,tembung panyendu dan pepindhan) dalam teks yang dibacakan atau di dengar, meneladani  Allah yang maha cinta dan Rasulullah sosok teladan penuh cinta</v>
      </c>
    </row>
    <row r="85" spans="1:7" ht="45" x14ac:dyDescent="0.25">
      <c r="A85" s="12"/>
      <c r="B85" s="12"/>
      <c r="C85" s="1" t="s">
        <v>11</v>
      </c>
      <c r="D85" s="2" t="s">
        <v>285</v>
      </c>
      <c r="E85" s="22" t="s">
        <v>26</v>
      </c>
      <c r="F85" s="2" t="str">
        <f t="shared" si="28"/>
        <v>menyebutkan tokoh-tokoh yang ada dalam cerita wayang,  memahami semua manusia saling terkait yang mencintai diri sendiri dan orang lain</v>
      </c>
      <c r="G85" s="21" t="str">
        <f t="shared" si="29"/>
        <v>Menunjukkan penguasaan yang baik dalam menyebutkan tokoh-tokoh yang ada dalam cerita wayang,  memahami semua manusia saling terkait yang mencintai diri sendiri dan orang lain</v>
      </c>
    </row>
    <row r="86" spans="1:7" ht="60" x14ac:dyDescent="0.25">
      <c r="A86" s="12"/>
      <c r="B86" s="12"/>
      <c r="C86" s="1" t="s">
        <v>10</v>
      </c>
      <c r="D86" s="2" t="s">
        <v>211</v>
      </c>
      <c r="E86" s="22" t="s">
        <v>25</v>
      </c>
      <c r="F86" s="2" t="str">
        <f t="shared" si="28"/>
        <v>mengidentifikasi ide pokok dari teks narasi dan deskrpsi serta menyebutkan ciri cirinya, memahami bahwa ilmu adalah cahaya cinta Allah yang dapat menerangi kehidupan manusia</v>
      </c>
      <c r="G86" s="21" t="str">
        <f t="shared" si="29"/>
        <v>Menunjukkan penguasaan yang cukup baik dalam mengidentifikasi ide pokok dari teks narasi dan deskrpsi serta menyebutkan ciri cirinya, memahami bahwa ilmu adalah cahaya cinta Allah yang dapat menerangi kehidupan manusia</v>
      </c>
    </row>
    <row r="87" spans="1:7" ht="45" x14ac:dyDescent="0.25">
      <c r="A87" s="12"/>
      <c r="B87" s="12"/>
      <c r="C87" s="1" t="s">
        <v>10</v>
      </c>
      <c r="D87" s="2" t="s">
        <v>286</v>
      </c>
      <c r="E87" s="22" t="s">
        <v>25</v>
      </c>
      <c r="F87" s="2" t="str">
        <f t="shared" si="28"/>
        <v>menjelaskan ciri-ciri parikan, memahami bahwa ilmu adalah cahaya cinta Allah yang dapat menerangi kehidupan manusia</v>
      </c>
      <c r="G87" s="21" t="str">
        <f t="shared" ref="G87" si="30">"Menunjukkan penguasaan yang"&amp;" "&amp;C87&amp;" dalam "&amp;D87&amp;", "&amp;E87</f>
        <v>Menunjukkan penguasaan yang cukup baik dalam menjelaskan ciri-ciri parikan, memahami bahwa ilmu adalah cahaya cinta Allah yang dapat menerangi kehidupan manusia</v>
      </c>
    </row>
    <row r="88" spans="1:7" ht="60" x14ac:dyDescent="0.25">
      <c r="A88" s="12"/>
      <c r="B88" s="12"/>
      <c r="C88" s="1" t="s">
        <v>10</v>
      </c>
      <c r="D88" s="2" t="s">
        <v>212</v>
      </c>
      <c r="E88" s="22" t="s">
        <v>25</v>
      </c>
      <c r="F88" s="2" t="str">
        <f t="shared" ref="F88:F94" si="31">D88&amp;", "&amp;E88</f>
        <v>menjelaskan unsur unsur intrinsik dalam cerita wayang yang telah dibaca, memahami bahwa ilmu adalah cahaya cinta Allah yang dapat menerangi kehidupan manusia</v>
      </c>
      <c r="G88" s="21" t="str">
        <f t="shared" ref="G88:G94" si="32">"Menunjukkan penguasaan yang"&amp;" "&amp;C88&amp;" dalam "&amp;D88&amp;", "&amp;E88</f>
        <v>Menunjukkan penguasaan yang cukup baik dalam menjelaskan unsur unsur intrinsik dalam cerita wayang yang telah dibaca, memahami bahwa ilmu adalah cahaya cinta Allah yang dapat menerangi kehidupan manusia</v>
      </c>
    </row>
    <row r="89" spans="1:7" ht="60" x14ac:dyDescent="0.25">
      <c r="A89" s="12"/>
      <c r="B89" s="12"/>
      <c r="C89" s="1" t="s">
        <v>10</v>
      </c>
      <c r="D89" s="2" t="s">
        <v>213</v>
      </c>
      <c r="E89" s="22" t="s">
        <v>25</v>
      </c>
      <c r="F89" s="2" t="str">
        <f t="shared" si="31"/>
        <v>membaca aksara jawa yang menggunakan pasangan dengan petunjuk guru, memahami bahwa ilmu adalah cahaya cinta Allah yang dapat menerangi kehidupan manusia</v>
      </c>
      <c r="G89" s="21" t="str">
        <f t="shared" si="32"/>
        <v>Menunjukkan penguasaan yang cukup baik dalam membaca aksara jawa yang menggunakan pasangan dengan petunjuk guru, memahami bahwa ilmu adalah cahaya cinta Allah yang dapat menerangi kehidupan manusia</v>
      </c>
    </row>
    <row r="90" spans="1:7" ht="75" x14ac:dyDescent="0.25">
      <c r="A90" s="12"/>
      <c r="B90" s="12"/>
      <c r="C90" s="1" t="s">
        <v>10</v>
      </c>
      <c r="D90" s="2" t="s">
        <v>214</v>
      </c>
      <c r="E90" s="22" t="s">
        <v>25</v>
      </c>
      <c r="F90" s="2" t="str">
        <f t="shared" si="31"/>
        <v>menyampaikan perasaan berdasarkan fakta maupun imajinasi baik tentang diri sendiri maupun orang lain dalam bentuk prosa dan puisi, memahami bahwa ilmu adalah cahaya cinta Allah yang dapat menerangi kehidupan manusia</v>
      </c>
      <c r="G90" s="21" t="str">
        <f t="shared" si="32"/>
        <v>Menunjukkan penguasaan yang cukup baik dalam menyampaikan perasaan berdasarkan fakta maupun imajinasi baik tentang diri sendiri maupun orang lain dalam bentuk prosa dan puisi, memahami bahwa ilmu adalah cahaya cinta Allah yang dapat menerangi kehidupan manusia</v>
      </c>
    </row>
    <row r="91" spans="1:7" ht="60" x14ac:dyDescent="0.25">
      <c r="A91" s="12"/>
      <c r="B91" s="12"/>
      <c r="C91" s="1" t="s">
        <v>10</v>
      </c>
      <c r="D91" s="2" t="s">
        <v>215</v>
      </c>
      <c r="E91" s="22" t="s">
        <v>25</v>
      </c>
      <c r="F91" s="2" t="str">
        <f t="shared" si="31"/>
        <v>menceritakan isi cerita wayang dengan bahasa sendiri, memahami bahwa ilmu adalah cahaya cinta Allah yang dapat menerangi kehidupan manusia</v>
      </c>
      <c r="G91" s="21" t="str">
        <f t="shared" si="32"/>
        <v>Menunjukkan penguasaan yang cukup baik dalam menceritakan isi cerita wayang dengan bahasa sendiri, memahami bahwa ilmu adalah cahaya cinta Allah yang dapat menerangi kehidupan manusia</v>
      </c>
    </row>
    <row r="92" spans="1:7" ht="45" x14ac:dyDescent="0.25">
      <c r="A92" s="12"/>
      <c r="B92" s="12"/>
      <c r="C92" s="1" t="s">
        <v>10</v>
      </c>
      <c r="D92" s="2" t="s">
        <v>216</v>
      </c>
      <c r="E92" s="22" t="s">
        <v>25</v>
      </c>
      <c r="F92" s="2" t="str">
        <f t="shared" si="31"/>
        <v>menulis teks dheskripsi tentang lingkungan sekitar, memahami bahwa ilmu adalah cahaya cinta Allah yang dapat menerangi kehidupan manusia</v>
      </c>
      <c r="G92" s="21" t="str">
        <f t="shared" si="32"/>
        <v>Menunjukkan penguasaan yang cukup baik dalam menulis teks dheskripsi tentang lingkungan sekitar, memahami bahwa ilmu adalah cahaya cinta Allah yang dapat menerangi kehidupan manusia</v>
      </c>
    </row>
    <row r="93" spans="1:7" ht="60" x14ac:dyDescent="0.25">
      <c r="A93" s="12"/>
      <c r="B93" s="12"/>
      <c r="C93" s="1" t="s">
        <v>10</v>
      </c>
      <c r="D93" s="2" t="s">
        <v>217</v>
      </c>
      <c r="E93" s="22" t="s">
        <v>25</v>
      </c>
      <c r="F93" s="2" t="str">
        <f t="shared" si="31"/>
        <v>menuliskan kalimat sederhana menggunakan tembung penyandra dan tembung panyendu, memahami bahwa ilmu adalah cahaya cinta Allah yang dapat menerangi kehidupan manusia</v>
      </c>
      <c r="G93" s="21" t="str">
        <f t="shared" si="32"/>
        <v>Menunjukkan penguasaan yang cukup baik dalam menuliskan kalimat sederhana menggunakan tembung penyandra dan tembung panyendu, memahami bahwa ilmu adalah cahaya cinta Allah yang dapat menerangi kehidupan manusia</v>
      </c>
    </row>
    <row r="94" spans="1:7" ht="60" x14ac:dyDescent="0.25">
      <c r="A94" s="12"/>
      <c r="B94" s="12"/>
      <c r="C94" s="1" t="s">
        <v>10</v>
      </c>
      <c r="D94" s="2" t="s">
        <v>287</v>
      </c>
      <c r="E94" s="22" t="s">
        <v>25</v>
      </c>
      <c r="F94" s="2" t="str">
        <f t="shared" si="31"/>
        <v>menuliskan teks sederhana dengan aksara jawa (pasangan dan sandhangan), memahami bahwa ilmu adalah cahaya cinta Allah yang dapat menerangi kehidupan manusia</v>
      </c>
      <c r="G94" s="21" t="str">
        <f t="shared" si="32"/>
        <v>Menunjukkan penguasaan yang cukup baik dalam menuliskan teks sederhana dengan aksara jawa (pasangan dan sandhangan), memahami bahwa ilmu adalah cahaya cinta Allah yang dapat menerangi kehidupan manusia</v>
      </c>
    </row>
  </sheetData>
  <sheetProtection sheet="1" objects="1" scenarios="1"/>
  <protectedRanges>
    <protectedRange sqref="C1:XFD14 C16:XFD24 C15 H15:XFD15 C26:XFD36 C25 H25:XFD25 C38:XFD47 C37 H37:XFD37 C49:XFD59 C48 H48:XFD48 C61:XFD68 C60 H60:XFD60 C70:XFD81 C69 H69:XFD69 C83:XFD1048576 C82 H82:XFD82" name="Range1"/>
    <protectedRange sqref="D15:G15" name="Range1_1"/>
    <protectedRange sqref="D25:G25" name="Range1_2"/>
    <protectedRange sqref="D37:G37" name="Range1_3"/>
    <protectedRange sqref="D48:G48" name="Range1_4"/>
    <protectedRange sqref="D60:G60" name="Range1_5"/>
    <protectedRange sqref="D69:G69" name="Range1_6"/>
    <protectedRange sqref="D82:G82" name="Range1_7"/>
  </protectedRanges>
  <printOptions horizontalCentered="1"/>
  <pageMargins left="0.2" right="0.2" top="0.75" bottom="0.75" header="0.3" footer="0.3"/>
  <pageSetup paperSize="9"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2BCDE210-6597-4D3C-BFE9-39DD2D35D33E}">
          <x14:formula1>
            <xm:f>ref!$D$6:$D$10</xm:f>
          </x14:formula1>
          <xm:sqref>E83:E94 E38:E47 E61:E68 E70:E81 E16:E24 E10:E14 E49:E59 E26:E36</xm:sqref>
        </x14:dataValidation>
        <x14:dataValidation type="list" allowBlank="1" showInputMessage="1" showErrorMessage="1" xr:uid="{EDF746CF-0B8C-4484-98BC-23F10AC8BC52}">
          <x14:formula1>
            <xm:f>ref!$B$6:$B$9</xm:f>
          </x14:formula1>
          <xm:sqref>C16:C24 C70:C81 C83:C94 C49:C59 C38:C47 C10:C14 C61:C68 C26:C36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10E2F-7CF7-4C9C-981D-5D34A772D593}">
  <dimension ref="D5:D148"/>
  <sheetViews>
    <sheetView topLeftCell="A23" workbookViewId="0">
      <selection activeCell="E34" sqref="E34"/>
    </sheetView>
  </sheetViews>
  <sheetFormatPr defaultRowHeight="15" x14ac:dyDescent="0.25"/>
  <cols>
    <col min="4" max="4" width="34.140625" customWidth="1"/>
  </cols>
  <sheetData>
    <row r="5" spans="4:4" x14ac:dyDescent="0.25">
      <c r="D5" t="s">
        <v>50</v>
      </c>
    </row>
    <row r="6" spans="4:4" x14ac:dyDescent="0.25">
      <c r="D6" t="s">
        <v>51</v>
      </c>
    </row>
    <row r="7" spans="4:4" x14ac:dyDescent="0.25">
      <c r="D7" t="s">
        <v>52</v>
      </c>
    </row>
    <row r="8" spans="4:4" x14ac:dyDescent="0.25">
      <c r="D8" t="s">
        <v>53</v>
      </c>
    </row>
    <row r="9" spans="4:4" x14ac:dyDescent="0.25">
      <c r="D9" t="s">
        <v>54</v>
      </c>
    </row>
    <row r="10" spans="4:4" x14ac:dyDescent="0.25">
      <c r="D10" t="s">
        <v>55</v>
      </c>
    </row>
    <row r="11" spans="4:4" x14ac:dyDescent="0.25">
      <c r="D11" t="s">
        <v>56</v>
      </c>
    </row>
    <row r="12" spans="4:4" x14ac:dyDescent="0.25">
      <c r="D12" t="s">
        <v>57</v>
      </c>
    </row>
    <row r="13" spans="4:4" x14ac:dyDescent="0.25">
      <c r="D13" t="s">
        <v>58</v>
      </c>
    </row>
    <row r="16" spans="4:4" x14ac:dyDescent="0.25">
      <c r="D16" t="s">
        <v>66</v>
      </c>
    </row>
    <row r="17" spans="4:4" x14ac:dyDescent="0.25">
      <c r="D17" t="s">
        <v>67</v>
      </c>
    </row>
    <row r="18" spans="4:4" x14ac:dyDescent="0.25">
      <c r="D18" t="s">
        <v>68</v>
      </c>
    </row>
    <row r="19" spans="4:4" x14ac:dyDescent="0.25">
      <c r="D19" t="s">
        <v>69</v>
      </c>
    </row>
    <row r="20" spans="4:4" x14ac:dyDescent="0.25">
      <c r="D20" t="s">
        <v>70</v>
      </c>
    </row>
    <row r="21" spans="4:4" x14ac:dyDescent="0.25">
      <c r="D21" t="s">
        <v>71</v>
      </c>
    </row>
    <row r="24" spans="4:4" x14ac:dyDescent="0.25">
      <c r="D24" t="s">
        <v>80</v>
      </c>
    </row>
    <row r="25" spans="4:4" x14ac:dyDescent="0.25">
      <c r="D25" t="s">
        <v>81</v>
      </c>
    </row>
    <row r="26" spans="4:4" x14ac:dyDescent="0.25">
      <c r="D26" t="s">
        <v>82</v>
      </c>
    </row>
    <row r="27" spans="4:4" x14ac:dyDescent="0.25">
      <c r="D27" t="s">
        <v>83</v>
      </c>
    </row>
    <row r="28" spans="4:4" x14ac:dyDescent="0.25">
      <c r="D28" t="s">
        <v>84</v>
      </c>
    </row>
    <row r="29" spans="4:4" x14ac:dyDescent="0.25">
      <c r="D29" t="s">
        <v>85</v>
      </c>
    </row>
    <row r="30" spans="4:4" x14ac:dyDescent="0.25">
      <c r="D30" t="s">
        <v>78</v>
      </c>
    </row>
    <row r="31" spans="4:4" x14ac:dyDescent="0.25">
      <c r="D31" t="s">
        <v>78</v>
      </c>
    </row>
    <row r="32" spans="4:4" x14ac:dyDescent="0.25">
      <c r="D32" t="s">
        <v>86</v>
      </c>
    </row>
    <row r="33" spans="4:4" x14ac:dyDescent="0.25">
      <c r="D33" t="s">
        <v>87</v>
      </c>
    </row>
    <row r="34" spans="4:4" x14ac:dyDescent="0.25">
      <c r="D34" t="s">
        <v>79</v>
      </c>
    </row>
    <row r="37" spans="4:4" x14ac:dyDescent="0.25">
      <c r="D37" t="s">
        <v>93</v>
      </c>
    </row>
    <row r="38" spans="4:4" x14ac:dyDescent="0.25">
      <c r="D38" t="s">
        <v>94</v>
      </c>
    </row>
    <row r="39" spans="4:4" x14ac:dyDescent="0.25">
      <c r="D39" t="s">
        <v>95</v>
      </c>
    </row>
    <row r="40" spans="4:4" x14ac:dyDescent="0.25">
      <c r="D40" t="s">
        <v>96</v>
      </c>
    </row>
    <row r="41" spans="4:4" x14ac:dyDescent="0.25">
      <c r="D41" t="s">
        <v>97</v>
      </c>
    </row>
    <row r="42" spans="4:4" x14ac:dyDescent="0.25">
      <c r="D42" t="s">
        <v>98</v>
      </c>
    </row>
    <row r="43" spans="4:4" x14ac:dyDescent="0.25">
      <c r="D43" t="s">
        <v>99</v>
      </c>
    </row>
    <row r="44" spans="4:4" x14ac:dyDescent="0.25">
      <c r="D44" t="s">
        <v>100</v>
      </c>
    </row>
    <row r="47" spans="4:4" x14ac:dyDescent="0.25">
      <c r="D47" t="s">
        <v>102</v>
      </c>
    </row>
    <row r="48" spans="4:4" x14ac:dyDescent="0.25">
      <c r="D48" t="s">
        <v>103</v>
      </c>
    </row>
    <row r="49" spans="4:4" x14ac:dyDescent="0.25">
      <c r="D49" t="s">
        <v>109</v>
      </c>
    </row>
    <row r="50" spans="4:4" x14ac:dyDescent="0.25">
      <c r="D50" t="s">
        <v>104</v>
      </c>
    </row>
    <row r="51" spans="4:4" x14ac:dyDescent="0.25">
      <c r="D51" t="s">
        <v>105</v>
      </c>
    </row>
    <row r="52" spans="4:4" x14ac:dyDescent="0.25">
      <c r="D52" t="s">
        <v>106</v>
      </c>
    </row>
    <row r="53" spans="4:4" x14ac:dyDescent="0.25">
      <c r="D53" t="s">
        <v>107</v>
      </c>
    </row>
    <row r="54" spans="4:4" x14ac:dyDescent="0.25">
      <c r="D54" t="s">
        <v>108</v>
      </c>
    </row>
    <row r="55" spans="4:4" x14ac:dyDescent="0.25">
      <c r="D55" t="s">
        <v>110</v>
      </c>
    </row>
    <row r="58" spans="4:4" x14ac:dyDescent="0.25">
      <c r="D58" t="s">
        <v>114</v>
      </c>
    </row>
    <row r="59" spans="4:4" x14ac:dyDescent="0.25">
      <c r="D59" t="s">
        <v>115</v>
      </c>
    </row>
    <row r="60" spans="4:4" x14ac:dyDescent="0.25">
      <c r="D60" t="s">
        <v>116</v>
      </c>
    </row>
    <row r="61" spans="4:4" x14ac:dyDescent="0.25">
      <c r="D61" t="s">
        <v>117</v>
      </c>
    </row>
    <row r="62" spans="4:4" x14ac:dyDescent="0.25">
      <c r="D62" t="s">
        <v>118</v>
      </c>
    </row>
    <row r="63" spans="4:4" x14ac:dyDescent="0.25">
      <c r="D63" t="s">
        <v>119</v>
      </c>
    </row>
    <row r="64" spans="4:4" x14ac:dyDescent="0.25">
      <c r="D64" t="s">
        <v>120</v>
      </c>
    </row>
    <row r="65" spans="4:4" x14ac:dyDescent="0.25">
      <c r="D65" t="s">
        <v>121</v>
      </c>
    </row>
    <row r="68" spans="4:4" x14ac:dyDescent="0.25">
      <c r="D68" t="s">
        <v>126</v>
      </c>
    </row>
    <row r="69" spans="4:4" x14ac:dyDescent="0.25">
      <c r="D69" t="s">
        <v>127</v>
      </c>
    </row>
    <row r="70" spans="4:4" x14ac:dyDescent="0.25">
      <c r="D70" t="s">
        <v>128</v>
      </c>
    </row>
    <row r="71" spans="4:4" x14ac:dyDescent="0.25">
      <c r="D71" t="s">
        <v>129</v>
      </c>
    </row>
    <row r="72" spans="4:4" x14ac:dyDescent="0.25">
      <c r="D72" t="s">
        <v>130</v>
      </c>
    </row>
    <row r="73" spans="4:4" x14ac:dyDescent="0.25">
      <c r="D73" t="s">
        <v>131</v>
      </c>
    </row>
    <row r="74" spans="4:4" x14ac:dyDescent="0.25">
      <c r="D74" t="s">
        <v>132</v>
      </c>
    </row>
    <row r="75" spans="4:4" x14ac:dyDescent="0.25">
      <c r="D75" t="s">
        <v>134</v>
      </c>
    </row>
    <row r="76" spans="4:4" x14ac:dyDescent="0.25">
      <c r="D76" t="s">
        <v>133</v>
      </c>
    </row>
    <row r="77" spans="4:4" x14ac:dyDescent="0.25">
      <c r="D77" t="s">
        <v>135</v>
      </c>
    </row>
    <row r="78" spans="4:4" x14ac:dyDescent="0.25">
      <c r="D78" t="s">
        <v>136</v>
      </c>
    </row>
    <row r="79" spans="4:4" x14ac:dyDescent="0.25">
      <c r="D79" t="s">
        <v>137</v>
      </c>
    </row>
    <row r="80" spans="4:4" x14ac:dyDescent="0.25">
      <c r="D80" t="s">
        <v>139</v>
      </c>
    </row>
    <row r="81" spans="4:4" x14ac:dyDescent="0.25">
      <c r="D81" t="s">
        <v>138</v>
      </c>
    </row>
    <row r="84" spans="4:4" x14ac:dyDescent="0.25">
      <c r="D84" t="s">
        <v>149</v>
      </c>
    </row>
    <row r="85" spans="4:4" x14ac:dyDescent="0.25">
      <c r="D85" t="s">
        <v>150</v>
      </c>
    </row>
    <row r="86" spans="4:4" x14ac:dyDescent="0.25">
      <c r="D86" t="s">
        <v>151</v>
      </c>
    </row>
    <row r="87" spans="4:4" x14ac:dyDescent="0.25">
      <c r="D87" t="s">
        <v>152</v>
      </c>
    </row>
    <row r="88" spans="4:4" x14ac:dyDescent="0.25">
      <c r="D88" t="s">
        <v>153</v>
      </c>
    </row>
    <row r="91" spans="4:4" x14ac:dyDescent="0.25">
      <c r="D91" t="s">
        <v>158</v>
      </c>
    </row>
    <row r="92" spans="4:4" x14ac:dyDescent="0.25">
      <c r="D92" t="s">
        <v>159</v>
      </c>
    </row>
    <row r="93" spans="4:4" x14ac:dyDescent="0.25">
      <c r="D93" t="s">
        <v>160</v>
      </c>
    </row>
    <row r="94" spans="4:4" x14ac:dyDescent="0.25">
      <c r="D94" t="s">
        <v>161</v>
      </c>
    </row>
    <row r="95" spans="4:4" x14ac:dyDescent="0.25">
      <c r="D95" t="s">
        <v>162</v>
      </c>
    </row>
    <row r="98" spans="4:4" x14ac:dyDescent="0.25">
      <c r="D98" t="s">
        <v>163</v>
      </c>
    </row>
    <row r="99" spans="4:4" x14ac:dyDescent="0.25">
      <c r="D99" t="s">
        <v>164</v>
      </c>
    </row>
    <row r="100" spans="4:4" x14ac:dyDescent="0.25">
      <c r="D100" t="s">
        <v>165</v>
      </c>
    </row>
    <row r="101" spans="4:4" x14ac:dyDescent="0.25">
      <c r="D101" t="s">
        <v>166</v>
      </c>
    </row>
    <row r="102" spans="4:4" x14ac:dyDescent="0.25">
      <c r="D102" t="s">
        <v>167</v>
      </c>
    </row>
    <row r="103" spans="4:4" x14ac:dyDescent="0.25">
      <c r="D103" t="s">
        <v>168</v>
      </c>
    </row>
    <row r="104" spans="4:4" x14ac:dyDescent="0.25">
      <c r="D104" t="s">
        <v>169</v>
      </c>
    </row>
    <row r="105" spans="4:4" x14ac:dyDescent="0.25">
      <c r="D105" t="s">
        <v>170</v>
      </c>
    </row>
    <row r="106" spans="4:4" x14ac:dyDescent="0.25">
      <c r="D106" t="s">
        <v>171</v>
      </c>
    </row>
    <row r="107" spans="4:4" x14ac:dyDescent="0.25">
      <c r="D107" t="s">
        <v>172</v>
      </c>
    </row>
    <row r="110" spans="4:4" x14ac:dyDescent="0.25">
      <c r="D110" t="s">
        <v>174</v>
      </c>
    </row>
    <row r="111" spans="4:4" x14ac:dyDescent="0.25">
      <c r="D111" t="s">
        <v>175</v>
      </c>
    </row>
    <row r="112" spans="4:4" x14ac:dyDescent="0.25">
      <c r="D112" t="s">
        <v>181</v>
      </c>
    </row>
    <row r="113" spans="4:4" x14ac:dyDescent="0.25">
      <c r="D113" t="s">
        <v>176</v>
      </c>
    </row>
    <row r="114" spans="4:4" x14ac:dyDescent="0.25">
      <c r="D114" t="s">
        <v>177</v>
      </c>
    </row>
    <row r="115" spans="4:4" x14ac:dyDescent="0.25">
      <c r="D115" t="s">
        <v>182</v>
      </c>
    </row>
    <row r="116" spans="4:4" x14ac:dyDescent="0.25">
      <c r="D116" t="s">
        <v>178</v>
      </c>
    </row>
    <row r="117" spans="4:4" x14ac:dyDescent="0.25">
      <c r="D117" t="s">
        <v>183</v>
      </c>
    </row>
    <row r="118" spans="4:4" x14ac:dyDescent="0.25">
      <c r="D118" t="s">
        <v>179</v>
      </c>
    </row>
    <row r="119" spans="4:4" x14ac:dyDescent="0.25">
      <c r="D119" t="s">
        <v>180</v>
      </c>
    </row>
    <row r="120" spans="4:4" x14ac:dyDescent="0.25">
      <c r="D120" t="s">
        <v>184</v>
      </c>
    </row>
    <row r="123" spans="4:4" x14ac:dyDescent="0.25">
      <c r="D123" t="s">
        <v>185</v>
      </c>
    </row>
    <row r="124" spans="4:4" x14ac:dyDescent="0.25">
      <c r="D124" t="s">
        <v>186</v>
      </c>
    </row>
    <row r="125" spans="4:4" x14ac:dyDescent="0.25">
      <c r="D125" t="s">
        <v>187</v>
      </c>
    </row>
    <row r="126" spans="4:4" x14ac:dyDescent="0.25">
      <c r="D126" t="s">
        <v>188</v>
      </c>
    </row>
    <row r="127" spans="4:4" x14ac:dyDescent="0.25">
      <c r="D127" t="s">
        <v>189</v>
      </c>
    </row>
    <row r="128" spans="4:4" x14ac:dyDescent="0.25">
      <c r="D128" t="s">
        <v>190</v>
      </c>
    </row>
    <row r="129" spans="4:4" x14ac:dyDescent="0.25">
      <c r="D129" t="s">
        <v>191</v>
      </c>
    </row>
    <row r="130" spans="4:4" x14ac:dyDescent="0.25">
      <c r="D130" t="s">
        <v>192</v>
      </c>
    </row>
    <row r="131" spans="4:4" x14ac:dyDescent="0.25">
      <c r="D131" t="s">
        <v>193</v>
      </c>
    </row>
    <row r="132" spans="4:4" x14ac:dyDescent="0.25">
      <c r="D132" t="s">
        <v>194</v>
      </c>
    </row>
    <row r="133" spans="4:4" x14ac:dyDescent="0.25">
      <c r="D133" t="s">
        <v>195</v>
      </c>
    </row>
    <row r="134" spans="4:4" x14ac:dyDescent="0.25">
      <c r="D134" t="s">
        <v>196</v>
      </c>
    </row>
    <row r="137" spans="4:4" x14ac:dyDescent="0.25">
      <c r="D137" t="s">
        <v>197</v>
      </c>
    </row>
    <row r="138" spans="4:4" x14ac:dyDescent="0.25">
      <c r="D138" t="s">
        <v>198</v>
      </c>
    </row>
    <row r="139" spans="4:4" x14ac:dyDescent="0.25">
      <c r="D139" t="s">
        <v>199</v>
      </c>
    </row>
    <row r="140" spans="4:4" x14ac:dyDescent="0.25">
      <c r="D140" t="s">
        <v>200</v>
      </c>
    </row>
    <row r="141" spans="4:4" x14ac:dyDescent="0.25">
      <c r="D141" t="s">
        <v>201</v>
      </c>
    </row>
    <row r="142" spans="4:4" x14ac:dyDescent="0.25">
      <c r="D142" t="s">
        <v>202</v>
      </c>
    </row>
    <row r="143" spans="4:4" x14ac:dyDescent="0.25">
      <c r="D143" t="s">
        <v>203</v>
      </c>
    </row>
    <row r="144" spans="4:4" x14ac:dyDescent="0.25">
      <c r="D144" t="s">
        <v>204</v>
      </c>
    </row>
    <row r="145" spans="4:4" x14ac:dyDescent="0.25">
      <c r="D145" t="s">
        <v>205</v>
      </c>
    </row>
    <row r="146" spans="4:4" x14ac:dyDescent="0.25">
      <c r="D146" t="s">
        <v>206</v>
      </c>
    </row>
    <row r="147" spans="4:4" x14ac:dyDescent="0.25">
      <c r="D147" t="s">
        <v>207</v>
      </c>
    </row>
    <row r="148" spans="4:4" x14ac:dyDescent="0.25">
      <c r="D148" t="s">
        <v>208</v>
      </c>
    </row>
  </sheetData>
  <sheetProtection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1D6E5-A831-4FAE-91B2-85B614BA1E76}">
  <dimension ref="B6:D23"/>
  <sheetViews>
    <sheetView tabSelected="1" topLeftCell="A45" workbookViewId="0">
      <selection activeCell="B60" sqref="B60:D77"/>
    </sheetView>
  </sheetViews>
  <sheetFormatPr defaultRowHeight="15" x14ac:dyDescent="0.25"/>
  <cols>
    <col min="2" max="2" width="29.85546875" customWidth="1"/>
    <col min="3" max="3" width="28.140625" customWidth="1"/>
    <col min="4" max="4" width="104.42578125" customWidth="1"/>
  </cols>
  <sheetData>
    <row r="6" spans="2:4" x14ac:dyDescent="0.25">
      <c r="B6" s="14" t="s">
        <v>9</v>
      </c>
      <c r="C6" s="15" t="s">
        <v>18</v>
      </c>
      <c r="D6" s="7" t="s">
        <v>24</v>
      </c>
    </row>
    <row r="7" spans="2:4" x14ac:dyDescent="0.25">
      <c r="B7" s="14" t="s">
        <v>10</v>
      </c>
      <c r="C7" s="15" t="s">
        <v>14</v>
      </c>
      <c r="D7" s="7" t="s">
        <v>25</v>
      </c>
    </row>
    <row r="8" spans="2:4" x14ac:dyDescent="0.25">
      <c r="B8" s="14" t="s">
        <v>11</v>
      </c>
      <c r="C8" s="15" t="s">
        <v>15</v>
      </c>
      <c r="D8" s="7" t="s">
        <v>28</v>
      </c>
    </row>
    <row r="9" spans="2:4" x14ac:dyDescent="0.25">
      <c r="B9" s="14" t="s">
        <v>12</v>
      </c>
      <c r="C9" s="15" t="s">
        <v>16</v>
      </c>
      <c r="D9" s="7" t="s">
        <v>40</v>
      </c>
    </row>
    <row r="10" spans="2:4" x14ac:dyDescent="0.25">
      <c r="C10" s="15" t="s">
        <v>17</v>
      </c>
      <c r="D10" s="7" t="s">
        <v>27</v>
      </c>
    </row>
    <row r="19" spans="3:4" x14ac:dyDescent="0.25">
      <c r="C19" t="s">
        <v>4</v>
      </c>
      <c r="D19" t="s">
        <v>19</v>
      </c>
    </row>
    <row r="20" spans="3:4" x14ac:dyDescent="0.25">
      <c r="C20" t="s">
        <v>5</v>
      </c>
      <c r="D20" t="s">
        <v>20</v>
      </c>
    </row>
    <row r="21" spans="3:4" x14ac:dyDescent="0.25">
      <c r="C21" t="s">
        <v>6</v>
      </c>
      <c r="D21" t="s">
        <v>21</v>
      </c>
    </row>
    <row r="22" spans="3:4" x14ac:dyDescent="0.25">
      <c r="C22" t="s">
        <v>7</v>
      </c>
      <c r="D22" t="s">
        <v>22</v>
      </c>
    </row>
    <row r="23" spans="3:4" x14ac:dyDescent="0.25">
      <c r="C23" t="s">
        <v>8</v>
      </c>
      <c r="D23" t="s">
        <v>23</v>
      </c>
    </row>
  </sheetData>
  <sheetProtection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KBC_PAI_BA</vt:lpstr>
      <vt:lpstr>KBC_Umum</vt:lpstr>
      <vt:lpstr>Sheet1</vt:lpstr>
      <vt:lpstr>ref</vt:lpstr>
      <vt:lpstr>KBC_PAI_BA!Print_Area</vt:lpstr>
      <vt:lpstr>KBC_Umum!Print_Area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Muhammad Agus</dc:creator>
  <cp:lastModifiedBy>Muhammad Agus</cp:lastModifiedBy>
  <cp:lastPrinted>2026-05-19T22:00:12Z</cp:lastPrinted>
  <dcterms:created xsi:type="dcterms:W3CDTF">2026-05-18T06:12:39Z</dcterms:created>
  <dcterms:modified xsi:type="dcterms:W3CDTF">2026-05-25T16:04:37Z</dcterms:modified>
</cp:coreProperties>
</file>