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2026 KBC_PM MI\Deskripsi Rapor KBC\"/>
    </mc:Choice>
  </mc:AlternateContent>
  <xr:revisionPtr revIDLastSave="0" documentId="13_ncr:1_{11F92E30-E2E9-48F8-B6DE-4A6BDA45E771}" xr6:coauthVersionLast="47" xr6:coauthVersionMax="47" xr10:uidLastSave="{00000000-0000-0000-0000-000000000000}"/>
  <bookViews>
    <workbookView xWindow="-120" yWindow="-120" windowWidth="29040" windowHeight="15720" xr2:uid="{1DDD7C0E-8B73-4672-BBFD-307733D576B4}"/>
  </bookViews>
  <sheets>
    <sheet name="KBC_PAI_BA" sheetId="4" r:id="rId1"/>
    <sheet name="KBC_UMUM" sheetId="3" r:id="rId2"/>
    <sheet name="ref" sheetId="2" r:id="rId3"/>
  </sheets>
  <definedNames>
    <definedName name="_xlnm.Print_Area" localSheetId="0">KBC_PAI_BA!$A$1:$G$40</definedName>
    <definedName name="_xlnm.Print_Area" localSheetId="1">KBC_UMUM!$A$1:$G$79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34" i="4" l="1"/>
  <c r="F34" i="4"/>
  <c r="G33" i="4"/>
  <c r="F33" i="4"/>
  <c r="G32" i="4"/>
  <c r="F32" i="4"/>
  <c r="G31" i="4"/>
  <c r="F31" i="4"/>
  <c r="G30" i="4"/>
  <c r="F30" i="4"/>
  <c r="G29" i="4"/>
  <c r="F29" i="4"/>
  <c r="G27" i="4"/>
  <c r="F27" i="4"/>
  <c r="G26" i="4"/>
  <c r="F26" i="4"/>
  <c r="G25" i="4"/>
  <c r="F25" i="4"/>
  <c r="G24" i="4"/>
  <c r="F24" i="4"/>
  <c r="G22" i="4"/>
  <c r="F22" i="4"/>
  <c r="G21" i="4"/>
  <c r="F21" i="4"/>
  <c r="G20" i="4"/>
  <c r="F20" i="4"/>
  <c r="G19" i="4"/>
  <c r="F19" i="4"/>
  <c r="G17" i="4"/>
  <c r="F17" i="4"/>
  <c r="G16" i="4"/>
  <c r="F16" i="4"/>
  <c r="G15" i="4"/>
  <c r="F15" i="4"/>
  <c r="G14" i="4"/>
  <c r="F14" i="4"/>
  <c r="G12" i="4"/>
  <c r="F12" i="4"/>
  <c r="G11" i="4"/>
  <c r="F11" i="4"/>
  <c r="G10" i="4"/>
  <c r="F10" i="4"/>
  <c r="F44" i="3"/>
  <c r="G44" i="3"/>
  <c r="F45" i="3"/>
  <c r="G45" i="3"/>
  <c r="F46" i="3"/>
  <c r="G46" i="3"/>
  <c r="F47" i="3"/>
  <c r="G47" i="3"/>
  <c r="F48" i="3"/>
  <c r="G48" i="3"/>
  <c r="F49" i="3"/>
  <c r="G49" i="3"/>
  <c r="F50" i="3"/>
  <c r="G50" i="3"/>
  <c r="F57" i="3"/>
  <c r="G57" i="3"/>
  <c r="F58" i="3"/>
  <c r="G58" i="3"/>
  <c r="F59" i="3"/>
  <c r="G59" i="3"/>
  <c r="G60" i="3"/>
  <c r="F60" i="3"/>
  <c r="G56" i="3"/>
  <c r="F56" i="3"/>
  <c r="G55" i="3"/>
  <c r="F55" i="3"/>
  <c r="G54" i="3"/>
  <c r="F54" i="3"/>
  <c r="G53" i="3"/>
  <c r="F53" i="3"/>
  <c r="G51" i="3"/>
  <c r="F51" i="3"/>
  <c r="G43" i="3"/>
  <c r="F43" i="3"/>
  <c r="G42" i="3"/>
  <c r="F42" i="3"/>
  <c r="G41" i="3"/>
  <c r="F41" i="3"/>
  <c r="F11" i="3"/>
  <c r="F10" i="3"/>
  <c r="F17" i="3"/>
  <c r="F18" i="3"/>
  <c r="F19" i="3"/>
  <c r="F20" i="3"/>
  <c r="F26" i="3"/>
  <c r="F27" i="3"/>
  <c r="F28" i="3"/>
  <c r="F29" i="3"/>
  <c r="F35" i="3"/>
  <c r="F36" i="3"/>
  <c r="F37" i="3"/>
  <c r="F38" i="3"/>
  <c r="F39" i="3"/>
  <c r="F71" i="3"/>
  <c r="F70" i="3"/>
  <c r="F69" i="3"/>
  <c r="F68" i="3"/>
  <c r="F67" i="3"/>
  <c r="F65" i="3"/>
  <c r="F64" i="3"/>
  <c r="F63" i="3"/>
  <c r="F62" i="3"/>
  <c r="F34" i="3"/>
  <c r="F33" i="3"/>
  <c r="F32" i="3"/>
  <c r="F31" i="3"/>
  <c r="F25" i="3"/>
  <c r="F24" i="3"/>
  <c r="F23" i="3"/>
  <c r="F22" i="3"/>
  <c r="F16" i="3"/>
  <c r="F15" i="3"/>
  <c r="F14" i="3"/>
  <c r="F13" i="3"/>
  <c r="G71" i="3"/>
  <c r="G38" i="3"/>
  <c r="G35" i="3"/>
  <c r="G36" i="3"/>
  <c r="G37" i="3"/>
  <c r="G34" i="3"/>
  <c r="G70" i="3"/>
  <c r="G69" i="3"/>
  <c r="G68" i="3"/>
  <c r="G67" i="3"/>
  <c r="G65" i="3"/>
  <c r="G64" i="3"/>
  <c r="G63" i="3"/>
  <c r="G62" i="3"/>
  <c r="G39" i="3"/>
  <c r="G33" i="3"/>
  <c r="G32" i="3"/>
  <c r="G31" i="3"/>
  <c r="G29" i="3"/>
  <c r="G28" i="3"/>
  <c r="G27" i="3"/>
  <c r="G26" i="3"/>
  <c r="G17" i="3"/>
  <c r="G19" i="3"/>
  <c r="G18" i="3"/>
  <c r="G16" i="3"/>
  <c r="G25" i="3"/>
  <c r="G24" i="3"/>
  <c r="G23" i="3"/>
  <c r="G22" i="3"/>
  <c r="G20" i="3"/>
  <c r="G15" i="3"/>
  <c r="G14" i="3"/>
  <c r="G13" i="3"/>
  <c r="G11" i="3"/>
  <c r="G1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3D9FFA4B-781E-474D-8E18-40CADE5671D7}">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851E65AB-96E1-45D3-8626-FEDFCA79DDB2}">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39C637DA-520C-42A5-A2D1-A816CF08FEC9}">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786B2E08-80A8-4402-8EED-142BDFE557C1}">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sharedStrings.xml><?xml version="1.0" encoding="utf-8"?>
<sst xmlns="http://schemas.openxmlformats.org/spreadsheetml/2006/main" count="289" uniqueCount="125">
  <si>
    <t>No</t>
  </si>
  <si>
    <t>Mapel</t>
  </si>
  <si>
    <t>Unsur KBC</t>
  </si>
  <si>
    <t>Akidah Akhlak</t>
  </si>
  <si>
    <t>Cinta Allah dan Rasul-Nya</t>
  </si>
  <si>
    <t>Cinta Ilmu</t>
  </si>
  <si>
    <t>Cinta Lingkungan</t>
  </si>
  <si>
    <t>Cinta Diri dan Sesama Manusia</t>
  </si>
  <si>
    <t>Cinta Tanah Air</t>
  </si>
  <si>
    <t>belum Tercapai</t>
  </si>
  <si>
    <t>cukup baik</t>
  </si>
  <si>
    <t>baik</t>
  </si>
  <si>
    <t>sangat baik</t>
  </si>
  <si>
    <t>predikat</t>
  </si>
  <si>
    <t>asmaul husna al-ghaffar dan al-waasi’</t>
  </si>
  <si>
    <t>cinta ilmu</t>
  </si>
  <si>
    <t>cinta lingkungan</t>
  </si>
  <si>
    <t>cinta diri dan sesama manusia</t>
  </si>
  <si>
    <t>cinta tanah air</t>
  </si>
  <si>
    <t>cinta Allah dan Rasul-Nya</t>
  </si>
  <si>
    <t>Meneladani akhlak Allah yang maha cinta dan Rasulullah sosok teladan penuh cinta.</t>
  </si>
  <si>
    <t>Mencintai Ilmu dan Sumber ilmu. Memahami bahwa ilmu adalah cahaya cinta Allah yang dapat menerangi kehidupan manusia</t>
  </si>
  <si>
    <t>Alam adalah tanda cinta Allah yang harus dijaga. Mencintai lingkungan berarti menghormati ciptaan-Nya dan menyadari hubungan manusia dengan alam sebagai kesatuan yang tak terpisahkan</t>
  </si>
  <si>
    <t>Mencintai diri sendiri adalah langkah pertama untuk memahami Allah. Kita semua terhubung sebagai umat manusia, dan mencintai orang lain berarti mencintai diri sendiri, karena kita semua saling terkait</t>
  </si>
  <si>
    <t>Cinta tanah air adalah bagian dari iman, menunjukkan rasa syukur dan tanggung jawab kita terhadap negara, sebagai amanah yang harus dijaga dan dihargai</t>
  </si>
  <si>
    <t>meneladani  Allah yang maha cinta dan Rasulullah sosok teladan penuh cinta</t>
  </si>
  <si>
    <t>memahami bahwa ilmu adalah cahaya cinta Allah yang dapat menerangi kehidupan manusia</t>
  </si>
  <si>
    <t xml:space="preserve"> memahami semua manusia saling terkait yang mencintai diri sendiri dan orang lain</t>
  </si>
  <si>
    <t>menunjukkan rasa syukur dan tanggung jawab kita terhadap negara, sebagai amanah yang harus dijaga dan dihargai</t>
  </si>
  <si>
    <t>mencintai dan menyadari hubungan manusia dengan lingkungan sebagai kesatuan yang tak terpisahkan</t>
  </si>
  <si>
    <t>Qur'an Hadits</t>
  </si>
  <si>
    <t>Fikih</t>
  </si>
  <si>
    <t>SKI</t>
  </si>
  <si>
    <t>Mengenal Sunan Gunung Jati dalam mengembangkan ajaran islam di Nusantara</t>
  </si>
  <si>
    <t>Bahasa Arab</t>
  </si>
  <si>
    <t>Pendidikan Pancasila</t>
  </si>
  <si>
    <t>Bahasa Indonesia</t>
  </si>
  <si>
    <t>Matematika</t>
  </si>
  <si>
    <t>menganalisis informasi dari berbagai tipe teks serta nilai-nilai yang terkandung dalam teks membaca hasil pengamatan</t>
  </si>
  <si>
    <t>menyampaikan informasi dengan fasih dan santun</t>
  </si>
  <si>
    <t>menyampaikan perasaan berdasarkan fakta, imajinasi (dari diri sendiri dan orang lain) secara indah dan menarik dalam bentuk karya sastra dengan penggunaan kosakata secara kreatif</t>
  </si>
  <si>
    <t>mempresentasikan gagasan, hasil pengamatan, dan pengalaman dengan logis, sistematis, efektif, dan kritis; mempresentasikan imajinasi secara kreatif</t>
  </si>
  <si>
    <t>menulis daftar riwayat hidup dan formulir</t>
  </si>
  <si>
    <t>mengenali visualisasi spasial bangun ruang (kubus, balok, dan gabungannya) dari berbagai sudut pandang (bagian depan, atas, dan samping)</t>
  </si>
  <si>
    <t>menganalisis data banyak benda dan data hasil pengukuran dalam bentuk gambar, piktogram, diagram batang, dan tabel frekuensi untuk mendapatkan informasi</t>
  </si>
  <si>
    <t>membandingkan karakteristik antar bangun ruang secara lebih mendalam (termasuk bangun ruang gabungan)</t>
  </si>
  <si>
    <t>menentukan lokasi pada peta yang menggunakan sistem berpetak (koordinat kartesius sederhana pada kuadran I)</t>
  </si>
  <si>
    <t>menghitung durasi waktu dalam berbagai konteks kehidupan sehari-hari</t>
  </si>
  <si>
    <t>mengukur dan menentukan besar sudut pada bangun datar serta sudut yang terbentuk dari dua garis berpotongan</t>
  </si>
  <si>
    <t>IPAS</t>
  </si>
  <si>
    <t>Bahasa Inggris</t>
  </si>
  <si>
    <t>Tujuan Pembelajaran / Materi</t>
  </si>
  <si>
    <t>Contoh deskrepsi RDM Implementasi Kurikulum Berbasis Cinta</t>
  </si>
  <si>
    <t>memahami lafal ayat, arti dan pesan pokok QS Al Bayyinah (98)</t>
  </si>
  <si>
    <t>memahami lafal ayat, arti dan pesan pokok QS An Nahl ayat 97</t>
  </si>
  <si>
    <t>hadits tentang amal saleh dari sahabat Abu Hurairah RA dan diriwayatkan oleh Imam Muslim</t>
  </si>
  <si>
    <t>kalimat tayyibah tahlil</t>
  </si>
  <si>
    <t>akhlak terpuji menyayangi hewan dan tumbuhan</t>
  </si>
  <si>
    <t xml:space="preserve">memahami ketentuan muamalah jual beli </t>
  </si>
  <si>
    <t>memahami ketentuan pinjam meminjam barang (‘ariyah)</t>
  </si>
  <si>
    <t xml:space="preserve">memahami ketentuan barang teman (luqathah) </t>
  </si>
  <si>
    <t xml:space="preserve">menyajikan contoh perbuatan ghasab </t>
  </si>
  <si>
    <t>mengenal Sunan Kalijaga dalam mengembangkan ajaran islam di Nusantara</t>
  </si>
  <si>
    <t>mengenal Sunan Muria dalam mengembangkan ajaran islam di Nusantara</t>
  </si>
  <si>
    <t>mengenal Sunan Kudus dalam mengembangkan ajaran islam di Nusantara</t>
  </si>
  <si>
    <t>memahami semua manusia saling terkait yang mencintai diri sendiri dan orang lain</t>
  </si>
  <si>
    <t>menjelaskan sistem tata surya dan karakteristik anggotanya</t>
  </si>
  <si>
    <t>penerapan energi dalam membantu kita menjalani aktivitas sehari-hari</t>
  </si>
  <si>
    <t>mengidentifikasi permasalahan pada lingkungan yang diakibatkan oleh manusia</t>
  </si>
  <si>
    <t>tindakan yang dapat mengurangi dampak negatif pada lingkungan</t>
  </si>
  <si>
    <t>menjelaskan ciri ciri cangkriman dari teks bacaan</t>
  </si>
  <si>
    <t>Bahasa Jawa</t>
  </si>
  <si>
    <t>menganalisis tembang macapat (Pucung, Gambuh dan Kinanthi) menjadi sebuah cerita (Paraphrase)</t>
  </si>
  <si>
    <t>menjelaskan struktur teks pidhato</t>
  </si>
  <si>
    <t>menyampaikan perasaan berdasarkan fakta maupun imajinasi baik tentang diri sendiri maupun orang lain dalam bentuk prosa dan puisi (Geguritan)</t>
  </si>
  <si>
    <t>mengaplikasikan penulisan aksara jawa</t>
  </si>
  <si>
    <t>tanya jawab dengan menggunakan kata, frasa, dan kalimat sesuai topik liburan dengan benar</t>
  </si>
  <si>
    <t>memahami ide pokok bacaan dalam teks tertulis atau teks visual sesuai dengan topik liburan</t>
  </si>
  <si>
    <t>memaparkan kosakata yang sesuai tata bahasa dan konteks tentang liburan</t>
  </si>
  <si>
    <t>memahami ide pokok bacaan dalam teks tertulis atau teks visual sesuai dengan topik piknik</t>
  </si>
  <si>
    <t>menyusun kalimat sederhana sebagai tanggapan bacaan sesuai dengan topik piknik</t>
  </si>
  <si>
    <t>memaparkan kosakata yang sesuai tata bahasa dan konteks tentang piknik</t>
  </si>
  <si>
    <t>CONTOH DESKRIPSI RAPOR RDM TERINTEGRASI KBC</t>
  </si>
  <si>
    <t>MI AL ISLAMIYAH</t>
  </si>
  <si>
    <t>KEBONBATUR MRANGGEN DEMAK</t>
  </si>
  <si>
    <t>KELAS VI/ SEMESTER GENAP</t>
  </si>
  <si>
    <t>TAHUN AJARAN 2025/2026</t>
  </si>
  <si>
    <t>Copy paste di RDM</t>
  </si>
  <si>
    <t>menghormati perbedaan budaya dan agama dalam kehidupan sehari-hari</t>
  </si>
  <si>
    <t>provinsiku bagian dari wilayah Negara Kesatuan Republik Indonesia</t>
  </si>
  <si>
    <t>teks nonfiksi dan fiksi mengidentifikasikan ciri objek, urutan proses kejadian</t>
  </si>
  <si>
    <t xml:space="preserve"> menggunakan kosakata baru yang memiliki makna</t>
  </si>
  <si>
    <t>menjelaskan pengaruh aktivitas manusia terhadap lingkungan</t>
  </si>
  <si>
    <t>mengidentifikasi semua kemungkinan hasil dari suatu percobaan acak (ruang sampel) secara sistematis (misalnya, melempar dua buah koin)</t>
  </si>
  <si>
    <t>memahami peran energi terbarukan dalam upaya bahwa ketersediaan sumber energi terbatas</t>
  </si>
  <si>
    <t>kisah Nabi Isa a.s</t>
  </si>
  <si>
    <t>mengurai bangun ruang (kubus, balok, dan gabungannya) menjadi jaring-jaringnya</t>
  </si>
  <si>
    <t>mengaitkan peristiwa rotasi dan revolusi bumi dengan kehidupan di bumi</t>
  </si>
  <si>
    <t>melakukan upaya-upaya penghematan energi</t>
  </si>
  <si>
    <t>merancang proyek akhir IPAS yang menarik</t>
  </si>
  <si>
    <t>menentukan kata kerja past tense (Past Activities)</t>
  </si>
  <si>
    <t>mendeskripsikan sebuah pekerjaan (Professions)</t>
  </si>
  <si>
    <t>mengidentifikasi kegiatan keluarga (Family Activities)</t>
  </si>
  <si>
    <t>menentukan kata kerja (Future Activities)</t>
  </si>
  <si>
    <t>PJOK</t>
  </si>
  <si>
    <t>SBdP</t>
  </si>
  <si>
    <t>memilih teknik, alat, dan bahan yang sesuai untuk mewujudkan karya seni rupa imajinatif.</t>
  </si>
  <si>
    <t>membuat karya seni rupa dua atau tiga dimensi yang mencerminkan imajinasi dengan menggunakan unsur rupa secara tepat (garis, bentuk, warna, tekstur, dan ruang).</t>
  </si>
  <si>
    <t>menyampaikan penjelasan lisan atau tertulis mengenai proses dan makna dari karya seni yang dibuat.</t>
  </si>
  <si>
    <t>menunjukkan sikap percaya diri, mandiri, kreatif, dan bertanggung jawab dalam proses berkarya.</t>
  </si>
  <si>
    <t>menerapkan unsur-unsur rupa (garis, warna, bentuk, tekstur, dan ruang) dalam karya secara kreatif sesuai dengan minatnya.</t>
  </si>
  <si>
    <t>menyelesaikan karya seni rupa secara mandiri, mencerminkan minat pribadi serta menunjukkan ciri khas dalam ekspresinya.</t>
  </si>
  <si>
    <t>mempresentasikan karya yang dihasilkan serta menjelaskan bagaimana karya tersebut mewakili minatnya.</t>
  </si>
  <si>
    <t>menunjukkan sikap percaya diri, bertanggung jawab, dan menghargai proses berkarya seni rupa sesuai minatnya.</t>
  </si>
  <si>
    <t>menyesuaikan keterampilan gerak (lokomotor, non-lokomotor, dan manipulatif) dalam berbagai situasi permainan atau aktivitas jasmani, baik secara individu maupun berkelompok.</t>
  </si>
  <si>
    <t>mentransfer strategi gerak yang telah dikuasai ke dalam situasi gerak yang berbeda, misalnya menerapkan teknik passing dalam permainan bola voli ke permainan bola tangan.</t>
  </si>
  <si>
    <t>menginvestigasi dan menerapkan konsep gerak seperti keseimbangan, koordinasi, kecepatan, dan kelincahan untuk meningkatkan keterampilan gerak dalam aktivitas jasmani atau permainan</t>
  </si>
  <si>
    <t>menguji dan menilai efektivitas strategi gerak yang digunakan dalam berbagai situasi permainan atau aktivitas jasmani, serta mengidentifikasi faktor yang memengaruhi keberhasilan tim.</t>
  </si>
  <si>
    <t>merancang dan mempraktikkan peraturan alternatif atau modifikasi permainan yang mendukung fair play, keselamatan, dan partisipasi inklusif bagi semua peserta.</t>
  </si>
  <si>
    <t>melaksanakan berbagai peran (misalnya pemain, wasit, pencatat skor, atau pelatih) secara bergantian dalam aktivitas jasmani untuk membangun kerja sama tim dan mencapai tujuan bersama</t>
  </si>
  <si>
    <t>berpartisipasi aktif dalam berbagai aktivitas jasmani secara teratur serta menjelaskan pengaruhnya terhadap kesehatan fisik, mental, dan sosial.</t>
  </si>
  <si>
    <t>mengidentifikasi rekomendasi aktivitas jasmani yang sesuai untuk anak usia sekolah serta menjelaskan cara mencegah perilaku sedenter (kurang bergerak) dalam kehidupan sehari-hari</t>
  </si>
  <si>
    <t>mengidentifikasi dan menjelaskan hubungan antara gaya hidup, risiko kesehatan, serta upaya pencegahannya sesuai rekomendasi otoritas kesehatan.</t>
  </si>
  <si>
    <t xml:space="preserve">menjelaskan pola makan sehat yang menunjang aktivitas jasmani dengan memahami informasi kandungan gizi pada makanan. </t>
  </si>
  <si>
    <t xml:space="preserve">mempraktikkan penanganan cedera sedang dengan benar sesuai prinsip dasar pertolongan pertama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</si>
</sst>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i/>
      <sz val="11"/>
      <color rgb="FFFF0000"/>
      <name val="Aptos Narrow"/>
      <family val="2"/>
      <scheme val="minor"/>
    </font>
    <font>
      <b/>
      <sz val="11"/>
      <color theme="1"/>
      <name val="Aptos Narrow"/>
      <family val="2"/>
      <scheme val="minor"/>
    </font>
    <font>
      <sz val="9"/>
      <color indexed="81"/>
      <name val="Tahoma"/>
      <charset val="1"/>
    </font>
    <font>
      <b/>
      <sz val="9"/>
      <color indexed="81"/>
      <name val="Tahoma"/>
      <charset val="1"/>
    </font>
    <font>
      <sz val="9"/>
      <color indexed="81"/>
      <name val="Tahoma"/>
      <family val="2"/>
    </font>
  </fonts>
  <fills count="6">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5"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8">
    <xf numFmtId="0" fontId="0" fillId="0" borderId="0" xfId="0"/>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wrapText="1"/>
    </xf>
    <xf numFmtId="0" fontId="0" fillId="3" borderId="0" xfId="0" applyFill="1"/>
    <xf numFmtId="0" fontId="1" fillId="3" borderId="1" xfId="0" applyFont="1" applyFill="1" applyBorder="1" applyAlignment="1">
      <alignment horizontal="center" vertical="center" wrapText="1"/>
    </xf>
    <xf numFmtId="0" fontId="0" fillId="4" borderId="1" xfId="0" applyFill="1" applyBorder="1"/>
    <xf numFmtId="0" fontId="2" fillId="2" borderId="1" xfId="0" applyFont="1" applyFill="1" applyBorder="1" applyAlignment="1">
      <alignment horizontal="center" vertical="center" wrapText="1"/>
    </xf>
    <xf numFmtId="0" fontId="0" fillId="0" borderId="0" xfId="0" applyProtection="1">
      <protection locked="0"/>
    </xf>
    <xf numFmtId="0" fontId="2" fillId="2" borderId="1" xfId="0" applyFont="1" applyFill="1" applyBorder="1" applyAlignment="1" applyProtection="1">
      <alignment horizontal="center" vertical="center" wrapText="1"/>
      <protection locked="0"/>
    </xf>
    <xf numFmtId="0" fontId="1" fillId="3" borderId="1" xfId="0" applyFont="1" applyFill="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0" fillId="0" borderId="1" xfId="0" applyBorder="1" applyProtection="1">
      <protection locked="0"/>
    </xf>
    <xf numFmtId="0" fontId="0" fillId="3" borderId="0" xfId="0" applyFill="1" applyProtection="1">
      <protection locked="0"/>
    </xf>
    <xf numFmtId="0" fontId="0" fillId="4" borderId="2" xfId="0" applyFill="1" applyBorder="1"/>
    <xf numFmtId="0" fontId="0" fillId="5" borderId="1"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26</xdr:row>
      <xdr:rowOff>0</xdr:rowOff>
    </xdr:from>
    <xdr:to>
      <xdr:col>3</xdr:col>
      <xdr:colOff>3905250</xdr:colOff>
      <xdr:row>49</xdr:row>
      <xdr:rowOff>13044</xdr:rowOff>
    </xdr:to>
    <xdr:pic>
      <xdr:nvPicPr>
        <xdr:cNvPr id="3" name="Picture 2">
          <a:extLst>
            <a:ext uri="{FF2B5EF4-FFF2-40B4-BE49-F238E27FC236}">
              <a16:creationId xmlns:a16="http://schemas.microsoft.com/office/drawing/2014/main" id="{29CC92BD-2C69-5E93-5B33-3DFA97BB8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4953000"/>
          <a:ext cx="7772400" cy="43945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F6C83-9F3C-4372-BFD6-3BD50E3CE418}">
  <sheetPr>
    <tabColor rgb="FF00B050"/>
    <pageSetUpPr fitToPage="1"/>
  </sheetPr>
  <dimension ref="A1:G34"/>
  <sheetViews>
    <sheetView showGridLines="0" tabSelected="1" workbookViewId="0">
      <selection activeCell="F12" sqref="F12"/>
    </sheetView>
  </sheetViews>
  <sheetFormatPr defaultRowHeight="15" x14ac:dyDescent="0.25"/>
  <cols>
    <col min="1" max="1" width="3.28515625" style="9" customWidth="1"/>
    <col min="2" max="2" width="12.140625" style="9" customWidth="1"/>
    <col min="3" max="3" width="11.7109375" customWidth="1"/>
    <col min="4" max="4" width="36" customWidth="1"/>
    <col min="5" max="5" width="33.5703125" customWidth="1"/>
    <col min="6" max="6" width="49" customWidth="1"/>
    <col min="7" max="7" width="65.5703125" customWidth="1"/>
  </cols>
  <sheetData>
    <row r="1" spans="1:7" x14ac:dyDescent="0.25">
      <c r="A1" s="9" t="s">
        <v>82</v>
      </c>
    </row>
    <row r="2" spans="1:7" x14ac:dyDescent="0.25">
      <c r="A2" s="9" t="s">
        <v>83</v>
      </c>
    </row>
    <row r="3" spans="1:7" x14ac:dyDescent="0.25">
      <c r="A3" s="9" t="s">
        <v>84</v>
      </c>
    </row>
    <row r="4" spans="1:7" x14ac:dyDescent="0.25">
      <c r="A4" s="9" t="s">
        <v>86</v>
      </c>
    </row>
    <row r="6" spans="1:7" x14ac:dyDescent="0.25">
      <c r="A6" s="9" t="s">
        <v>85</v>
      </c>
    </row>
    <row r="8" spans="1:7" ht="30" x14ac:dyDescent="0.25">
      <c r="A8" s="10" t="s">
        <v>0</v>
      </c>
      <c r="B8" s="10" t="s">
        <v>1</v>
      </c>
      <c r="C8" s="8" t="s">
        <v>13</v>
      </c>
      <c r="D8" s="8" t="s">
        <v>51</v>
      </c>
      <c r="E8" s="8" t="s">
        <v>2</v>
      </c>
      <c r="F8" s="8" t="s">
        <v>87</v>
      </c>
      <c r="G8" s="8" t="s">
        <v>52</v>
      </c>
    </row>
    <row r="9" spans="1:7" x14ac:dyDescent="0.25">
      <c r="A9" s="11">
        <v>1</v>
      </c>
      <c r="B9" s="11">
        <v>2</v>
      </c>
      <c r="C9" s="6">
        <v>3</v>
      </c>
      <c r="D9" s="6">
        <v>4</v>
      </c>
      <c r="E9" s="6">
        <v>5</v>
      </c>
      <c r="F9" s="6">
        <v>6</v>
      </c>
      <c r="G9" s="6">
        <v>7</v>
      </c>
    </row>
    <row r="10" spans="1:7" ht="60" x14ac:dyDescent="0.25">
      <c r="A10" s="12">
        <v>1</v>
      </c>
      <c r="B10" s="13" t="s">
        <v>30</v>
      </c>
      <c r="C10" s="1" t="s">
        <v>11</v>
      </c>
      <c r="D10" s="2" t="s">
        <v>53</v>
      </c>
      <c r="E10" s="3" t="s">
        <v>25</v>
      </c>
      <c r="F10" s="2" t="str">
        <f>D10&amp;", "&amp;E10</f>
        <v>memahami lafal ayat, arti dan pesan pokok QS Al Bayyinah (98), meneladani  Allah yang maha cinta dan Rasulullah sosok teladan penuh cinta</v>
      </c>
      <c r="G10" s="2" t="str">
        <f>"Menunjukkan penguasaan yang"&amp;" "&amp;C10&amp;" dalam "&amp;D10&amp;", "&amp;E10</f>
        <v>Menunjukkan penguasaan yang baik dalam memahami lafal ayat, arti dan pesan pokok QS Al Bayyinah (98), meneladani  Allah yang maha cinta dan Rasulullah sosok teladan penuh cinta</v>
      </c>
    </row>
    <row r="11" spans="1:7" ht="45" x14ac:dyDescent="0.25">
      <c r="A11" s="12"/>
      <c r="B11" s="14"/>
      <c r="C11" s="1" t="s">
        <v>12</v>
      </c>
      <c r="D11" s="2" t="s">
        <v>54</v>
      </c>
      <c r="E11" s="3" t="s">
        <v>27</v>
      </c>
      <c r="F11" s="2" t="str">
        <f t="shared" ref="F11:F12" si="0">D11&amp;", "&amp;E11</f>
        <v>memahami lafal ayat, arti dan pesan pokok QS An Nahl ayat 97,  memahami semua manusia saling terkait yang mencintai diri sendiri dan orang lain</v>
      </c>
      <c r="G11" s="2" t="str">
        <f>"Menunjukkan penguasaan yang"&amp;" "&amp;C11&amp;" dalam "&amp;D11&amp;", "&amp;E11</f>
        <v>Menunjukkan penguasaan yang sangat baik dalam memahami lafal ayat, arti dan pesan pokok QS An Nahl ayat 97,  memahami semua manusia saling terkait yang mencintai diri sendiri dan orang lain</v>
      </c>
    </row>
    <row r="12" spans="1:7" ht="60" x14ac:dyDescent="0.25">
      <c r="A12" s="12"/>
      <c r="B12" s="14"/>
      <c r="C12" s="1" t="s">
        <v>10</v>
      </c>
      <c r="D12" s="4" t="s">
        <v>55</v>
      </c>
      <c r="E12" s="3" t="s">
        <v>29</v>
      </c>
      <c r="F12" s="2" t="str">
        <f t="shared" si="0"/>
        <v>hadits tentang amal saleh dari sahabat Abu Hurairah RA dan diriwayatkan oleh Imam Muslim, mencintai dan menyadari hubungan manusia dengan lingkungan sebagai kesatuan yang tak terpisahkan</v>
      </c>
      <c r="G12" s="2" t="str">
        <f>"Menunjukkan penguasaan yang"&amp;" "&amp;C12&amp;" dalam "&amp;D12&amp;", "&amp;E12</f>
        <v>Menunjukkan penguasaan yang cukup baik dalam hadits tentang amal saleh dari sahabat Abu Hurairah RA dan diriwayatkan oleh Imam Muslim, mencintai dan menyadari hubungan manusia dengan lingkungan sebagai kesatuan yang tak terpisahkan</v>
      </c>
    </row>
    <row r="13" spans="1:7" x14ac:dyDescent="0.25">
      <c r="A13" s="15"/>
      <c r="B13" s="15"/>
      <c r="C13" s="5"/>
      <c r="D13" s="5"/>
      <c r="E13" s="5"/>
      <c r="F13" s="5"/>
      <c r="G13" s="5"/>
    </row>
    <row r="14" spans="1:7" ht="45" x14ac:dyDescent="0.25">
      <c r="A14" s="12">
        <v>2</v>
      </c>
      <c r="B14" s="13" t="s">
        <v>3</v>
      </c>
      <c r="C14" s="1" t="s">
        <v>11</v>
      </c>
      <c r="D14" s="1" t="s">
        <v>14</v>
      </c>
      <c r="E14" s="3" t="s">
        <v>25</v>
      </c>
      <c r="F14" s="2" t="str">
        <f>D14&amp;", "&amp;E14</f>
        <v>asmaul husna al-ghaffar dan al-waasi’, meneladani  Allah yang maha cinta dan Rasulullah sosok teladan penuh cinta</v>
      </c>
      <c r="G14" s="2" t="str">
        <f>"Menunjukkan penguasaan yang"&amp;" "&amp;C14&amp;" dalam "&amp;D14&amp;", "&amp;E14</f>
        <v>Menunjukkan penguasaan yang baik dalam asmaul husna al-ghaffar dan al-waasi’, meneladani  Allah yang maha cinta dan Rasulullah sosok teladan penuh cinta</v>
      </c>
    </row>
    <row r="15" spans="1:7" ht="45" x14ac:dyDescent="0.25">
      <c r="A15" s="14"/>
      <c r="B15" s="14"/>
      <c r="C15" s="1" t="s">
        <v>10</v>
      </c>
      <c r="D15" s="2" t="s">
        <v>56</v>
      </c>
      <c r="E15" s="3" t="s">
        <v>25</v>
      </c>
      <c r="F15" s="2" t="str">
        <f t="shared" ref="F15:F17" si="1">D15&amp;", "&amp;E15</f>
        <v>kalimat tayyibah tahlil, meneladani  Allah yang maha cinta dan Rasulullah sosok teladan penuh cinta</v>
      </c>
      <c r="G15" s="2" t="str">
        <f t="shared" ref="G15:G17" si="2">"Menunjukkan penguasaan yang"&amp;" "&amp;C15&amp;" dalam "&amp;D15&amp;", "&amp;E15</f>
        <v>Menunjukkan penguasaan yang cukup baik dalam kalimat tayyibah tahlil, meneladani  Allah yang maha cinta dan Rasulullah sosok teladan penuh cinta</v>
      </c>
    </row>
    <row r="16" spans="1:7" ht="60" x14ac:dyDescent="0.25">
      <c r="A16" s="14"/>
      <c r="B16" s="14"/>
      <c r="C16" s="1" t="s">
        <v>10</v>
      </c>
      <c r="D16" s="2" t="s">
        <v>57</v>
      </c>
      <c r="E16" s="3" t="s">
        <v>29</v>
      </c>
      <c r="F16" s="2" t="str">
        <f t="shared" si="1"/>
        <v>akhlak terpuji menyayangi hewan dan tumbuhan, mencintai dan menyadari hubungan manusia dengan lingkungan sebagai kesatuan yang tak terpisahkan</v>
      </c>
      <c r="G16" s="2" t="str">
        <f t="shared" si="2"/>
        <v>Menunjukkan penguasaan yang cukup baik dalam akhlak terpuji menyayangi hewan dan tumbuhan, mencintai dan menyadari hubungan manusia dengan lingkungan sebagai kesatuan yang tak terpisahkan</v>
      </c>
    </row>
    <row r="17" spans="1:7" ht="45" x14ac:dyDescent="0.25">
      <c r="A17" s="14"/>
      <c r="B17" s="14"/>
      <c r="C17" s="1" t="s">
        <v>10</v>
      </c>
      <c r="D17" s="2" t="s">
        <v>95</v>
      </c>
      <c r="E17" s="3" t="s">
        <v>25</v>
      </c>
      <c r="F17" s="2" t="str">
        <f t="shared" si="1"/>
        <v>kisah Nabi Isa a.s, meneladani  Allah yang maha cinta dan Rasulullah sosok teladan penuh cinta</v>
      </c>
      <c r="G17" s="2" t="str">
        <f t="shared" si="2"/>
        <v>Menunjukkan penguasaan yang cukup baik dalam kisah Nabi Isa a.s, meneladani  Allah yang maha cinta dan Rasulullah sosok teladan penuh cinta</v>
      </c>
    </row>
    <row r="18" spans="1:7" x14ac:dyDescent="0.25">
      <c r="A18" s="15"/>
      <c r="B18" s="15"/>
      <c r="C18" s="5"/>
      <c r="D18" s="5"/>
      <c r="E18" s="5"/>
      <c r="F18" s="5"/>
      <c r="G18" s="5"/>
    </row>
    <row r="19" spans="1:7" ht="45" x14ac:dyDescent="0.25">
      <c r="A19" s="12">
        <v>3</v>
      </c>
      <c r="B19" s="13" t="s">
        <v>31</v>
      </c>
      <c r="C19" s="1" t="s">
        <v>10</v>
      </c>
      <c r="D19" s="2" t="s">
        <v>58</v>
      </c>
      <c r="E19" s="3" t="s">
        <v>27</v>
      </c>
      <c r="F19" s="2" t="str">
        <f>D19&amp;", "&amp;E19</f>
        <v>memahami ketentuan muamalah jual beli ,  memahami semua manusia saling terkait yang mencintai diri sendiri dan orang lain</v>
      </c>
      <c r="G19" s="2" t="str">
        <f>"Menunjukkan penguasaan yang"&amp;" "&amp;C19&amp;" dalam "&amp;D19&amp;", "&amp;E19</f>
        <v>Menunjukkan penguasaan yang cukup baik dalam memahami ketentuan muamalah jual beli ,  memahami semua manusia saling terkait yang mencintai diri sendiri dan orang lain</v>
      </c>
    </row>
    <row r="20" spans="1:7" ht="60" x14ac:dyDescent="0.25">
      <c r="A20" s="12"/>
      <c r="B20" s="14"/>
      <c r="C20" s="1" t="s">
        <v>12</v>
      </c>
      <c r="D20" s="2" t="s">
        <v>59</v>
      </c>
      <c r="E20" s="3" t="s">
        <v>26</v>
      </c>
      <c r="F20" s="2" t="str">
        <f t="shared" ref="F20:F22" si="3">D20&amp;", "&amp;E20</f>
        <v>memahami ketentuan pinjam meminjam barang (‘ariyah), memahami bahwa ilmu adalah cahaya cinta Allah yang dapat menerangi kehidupan manusia</v>
      </c>
      <c r="G20" s="2" t="str">
        <f>"Menunjukkan penguasaan yang"&amp;" "&amp;C20&amp;" dalam "&amp;D20&amp;", "&amp;E20</f>
        <v>Menunjukkan penguasaan yang sangat baik dalam memahami ketentuan pinjam meminjam barang (‘ariyah), memahami bahwa ilmu adalah cahaya cinta Allah yang dapat menerangi kehidupan manusia</v>
      </c>
    </row>
    <row r="21" spans="1:7" ht="60" x14ac:dyDescent="0.25">
      <c r="A21" s="12"/>
      <c r="B21" s="14"/>
      <c r="C21" s="1" t="s">
        <v>10</v>
      </c>
      <c r="D21" s="2" t="s">
        <v>60</v>
      </c>
      <c r="E21" s="3" t="s">
        <v>29</v>
      </c>
      <c r="F21" s="2" t="str">
        <f t="shared" si="3"/>
        <v>memahami ketentuan barang teman (luqathah) , mencintai dan menyadari hubungan manusia dengan lingkungan sebagai kesatuan yang tak terpisahkan</v>
      </c>
      <c r="G21" s="2" t="str">
        <f>"Menunjukkan penguasaan yang"&amp;" "&amp;C21&amp;" dalam "&amp;D21&amp;", "&amp;E21</f>
        <v>Menunjukkan penguasaan yang cukup baik dalam memahami ketentuan barang teman (luqathah) , mencintai dan menyadari hubungan manusia dengan lingkungan sebagai kesatuan yang tak terpisahkan</v>
      </c>
    </row>
    <row r="22" spans="1:7" ht="45" x14ac:dyDescent="0.25">
      <c r="A22" s="12"/>
      <c r="B22" s="14"/>
      <c r="C22" s="1" t="s">
        <v>10</v>
      </c>
      <c r="D22" s="2" t="s">
        <v>61</v>
      </c>
      <c r="E22" s="3" t="s">
        <v>27</v>
      </c>
      <c r="F22" s="2" t="str">
        <f t="shared" si="3"/>
        <v>menyajikan contoh perbuatan ghasab ,  memahami semua manusia saling terkait yang mencintai diri sendiri dan orang lain</v>
      </c>
      <c r="G22" s="2" t="str">
        <f>"Menunjukkan penguasaan yang"&amp;" "&amp;C22&amp;" dalam "&amp;D22&amp;", "&amp;E22</f>
        <v>Menunjukkan penguasaan yang cukup baik dalam menyajikan contoh perbuatan ghasab ,  memahami semua manusia saling terkait yang mencintai diri sendiri dan orang lain</v>
      </c>
    </row>
    <row r="23" spans="1:7" x14ac:dyDescent="0.25">
      <c r="A23" s="15"/>
      <c r="B23" s="15"/>
      <c r="C23" s="5"/>
      <c r="D23" s="5"/>
      <c r="E23" s="5"/>
      <c r="F23" s="5"/>
      <c r="G23" s="5"/>
    </row>
    <row r="24" spans="1:7" ht="60" x14ac:dyDescent="0.25">
      <c r="A24" s="12">
        <v>4</v>
      </c>
      <c r="B24" s="13" t="s">
        <v>32</v>
      </c>
      <c r="C24" s="1" t="s">
        <v>10</v>
      </c>
      <c r="D24" s="3" t="s">
        <v>62</v>
      </c>
      <c r="E24" s="3" t="s">
        <v>28</v>
      </c>
      <c r="F24" s="2" t="str">
        <f>D24&amp;", "&amp;E24</f>
        <v>mengenal Sunan Kalijaga dalam mengembangkan ajaran islam di Nusantara, menunjukkan rasa syukur dan tanggung jawab kita terhadap negara, sebagai amanah yang harus dijaga dan dihargai</v>
      </c>
      <c r="G24" s="2" t="str">
        <f>"Menunjukkan penguasaan yang"&amp;" "&amp;C24&amp;" dalam "&amp;D24&amp;", "&amp;E24</f>
        <v>Menunjukkan penguasaan yang cukup baik dalam mengenal Sunan Kalijaga dalam mengembangkan ajaran islam di Nusantara, menunjukkan rasa syukur dan tanggung jawab kita terhadap negara, sebagai amanah yang harus dijaga dan dihargai</v>
      </c>
    </row>
    <row r="25" spans="1:7" ht="60" x14ac:dyDescent="0.25">
      <c r="A25" s="14"/>
      <c r="B25" s="14"/>
      <c r="C25" s="1" t="s">
        <v>10</v>
      </c>
      <c r="D25" s="2" t="s">
        <v>63</v>
      </c>
      <c r="E25" s="3" t="s">
        <v>25</v>
      </c>
      <c r="F25" s="2" t="str">
        <f t="shared" ref="F25:F27" si="4">D25&amp;", "&amp;E25</f>
        <v>mengenal Sunan Muria dalam mengembangkan ajaran islam di Nusantara, meneladani  Allah yang maha cinta dan Rasulullah sosok teladan penuh cinta</v>
      </c>
      <c r="G25" s="2" t="str">
        <f t="shared" ref="G25:G27" si="5">"Menunjukkan penguasaan yang"&amp;" "&amp;C25&amp;" dalam "&amp;D25&amp;", "&amp;E25</f>
        <v>Menunjukkan penguasaan yang cukup baik dalam mengenal Sunan Muria dalam mengembangkan ajaran islam di Nusantara, meneladani  Allah yang maha cinta dan Rasulullah sosok teladan penuh cinta</v>
      </c>
    </row>
    <row r="26" spans="1:7" ht="60" x14ac:dyDescent="0.25">
      <c r="A26" s="14"/>
      <c r="B26" s="14"/>
      <c r="C26" s="1" t="s">
        <v>10</v>
      </c>
      <c r="D26" s="2" t="s">
        <v>64</v>
      </c>
      <c r="E26" s="3" t="s">
        <v>27</v>
      </c>
      <c r="F26" s="2" t="str">
        <f t="shared" si="4"/>
        <v>mengenal Sunan Kudus dalam mengembangkan ajaran islam di Nusantara,  memahami semua manusia saling terkait yang mencintai diri sendiri dan orang lain</v>
      </c>
      <c r="G26" s="2" t="str">
        <f t="shared" si="5"/>
        <v>Menunjukkan penguasaan yang cukup baik dalam mengenal Sunan Kudus dalam mengembangkan ajaran islam di Nusantara,  memahami semua manusia saling terkait yang mencintai diri sendiri dan orang lain</v>
      </c>
    </row>
    <row r="27" spans="1:7" ht="75" x14ac:dyDescent="0.25">
      <c r="A27" s="14"/>
      <c r="B27" s="14"/>
      <c r="C27" s="1" t="s">
        <v>10</v>
      </c>
      <c r="D27" s="2" t="s">
        <v>33</v>
      </c>
      <c r="E27" s="3" t="s">
        <v>28</v>
      </c>
      <c r="F27" s="2" t="str">
        <f t="shared" si="4"/>
        <v>Mengenal Sunan Gunung Jati dalam mengembangkan ajaran islam di Nusantara, menunjukkan rasa syukur dan tanggung jawab kita terhadap negara, sebagai amanah yang harus dijaga dan dihargai</v>
      </c>
      <c r="G27" s="2" t="str">
        <f t="shared" si="5"/>
        <v>Menunjukkan penguasaan yang cukup baik dalam Mengenal Sunan Gunung Jati dalam mengembangkan ajaran islam di Nusantara, menunjukkan rasa syukur dan tanggung jawab kita terhadap negara, sebagai amanah yang harus dijaga dan dihargai</v>
      </c>
    </row>
    <row r="28" spans="1:7" x14ac:dyDescent="0.25">
      <c r="A28" s="15"/>
      <c r="B28" s="15"/>
      <c r="C28" s="5"/>
      <c r="D28" s="5"/>
      <c r="E28" s="5"/>
      <c r="F28" s="5"/>
      <c r="G28" s="5"/>
    </row>
    <row r="29" spans="1:7" ht="75" x14ac:dyDescent="0.25">
      <c r="A29" s="12">
        <v>5</v>
      </c>
      <c r="B29" s="13" t="s">
        <v>34</v>
      </c>
      <c r="C29" s="1" t="s">
        <v>11</v>
      </c>
      <c r="D29" s="2" t="s">
        <v>76</v>
      </c>
      <c r="E29" s="3" t="s">
        <v>29</v>
      </c>
      <c r="F29" s="2" t="str">
        <f>D29&amp;", "&amp;E29</f>
        <v>tanya jawab dengan menggunakan kata, frasa, dan kalimat sesuai topik liburan dengan benar, mencintai dan menyadari hubungan manusia dengan lingkungan sebagai kesatuan yang tak terpisahkan</v>
      </c>
      <c r="G29" s="2" t="str">
        <f>"Menunjukkan penguasaan yang"&amp;" "&amp;C29&amp;" dalam "&amp;D29&amp;", "&amp;E29</f>
        <v>Menunjukkan penguasaan yang baik dalam tanya jawab dengan menggunakan kata, frasa, dan kalimat sesuai topik liburan dengan benar, mencintai dan menyadari hubungan manusia dengan lingkungan sebagai kesatuan yang tak terpisahkan</v>
      </c>
    </row>
    <row r="30" spans="1:7" ht="60" x14ac:dyDescent="0.25">
      <c r="A30" s="12"/>
      <c r="B30" s="14"/>
      <c r="C30" s="1" t="s">
        <v>11</v>
      </c>
      <c r="D30" s="2" t="s">
        <v>77</v>
      </c>
      <c r="E30" s="3" t="s">
        <v>26</v>
      </c>
      <c r="F30" s="2" t="str">
        <f t="shared" ref="F30:F34" si="6">D30&amp;", "&amp;E30</f>
        <v>memahami ide pokok bacaan dalam teks tertulis atau teks visual sesuai dengan topik liburan, memahami bahwa ilmu adalah cahaya cinta Allah yang dapat menerangi kehidupan manusia</v>
      </c>
      <c r="G30" s="2" t="str">
        <f>"Menunjukkan penguasaan yang"&amp;" "&amp;C30&amp;" dalam "&amp;D30&amp;", "&amp;E30</f>
        <v>Menunjukkan penguasaan yang baik dalam memahami ide pokok bacaan dalam teks tertulis atau teks visual sesuai dengan topik liburan, memahami bahwa ilmu adalah cahaya cinta Allah yang dapat menerangi kehidupan manusia</v>
      </c>
    </row>
    <row r="31" spans="1:7" ht="60" x14ac:dyDescent="0.25">
      <c r="A31" s="12"/>
      <c r="B31" s="14"/>
      <c r="C31" s="1" t="s">
        <v>11</v>
      </c>
      <c r="D31" s="2" t="s">
        <v>78</v>
      </c>
      <c r="E31" s="3" t="s">
        <v>29</v>
      </c>
      <c r="F31" s="2" t="str">
        <f t="shared" si="6"/>
        <v>memaparkan kosakata yang sesuai tata bahasa dan konteks tentang liburan, mencintai dan menyadari hubungan manusia dengan lingkungan sebagai kesatuan yang tak terpisahkan</v>
      </c>
      <c r="G31" s="2" t="str">
        <f>"Menunjukkan penguasaan yang"&amp;" "&amp;C31&amp;" dalam "&amp;D31&amp;", "&amp;E31</f>
        <v>Menunjukkan penguasaan yang baik dalam memaparkan kosakata yang sesuai tata bahasa dan konteks tentang liburan, mencintai dan menyadari hubungan manusia dengan lingkungan sebagai kesatuan yang tak terpisahkan</v>
      </c>
    </row>
    <row r="32" spans="1:7" ht="75" x14ac:dyDescent="0.25">
      <c r="A32" s="12"/>
      <c r="B32" s="14"/>
      <c r="C32" s="1" t="s">
        <v>10</v>
      </c>
      <c r="D32" s="2" t="s">
        <v>79</v>
      </c>
      <c r="E32" s="3" t="s">
        <v>28</v>
      </c>
      <c r="F32" s="2" t="str">
        <f t="shared" si="6"/>
        <v>memahami ide pokok bacaan dalam teks tertulis atau teks visual sesuai dengan topik piknik, menunjukkan rasa syukur dan tanggung jawab kita terhadap negara, sebagai amanah yang harus dijaga dan dihargai</v>
      </c>
      <c r="G32" s="2" t="str">
        <f t="shared" ref="G32:G33" si="7">"Menunjukkan penguasaan yang"&amp;" "&amp;C32&amp;" dalam "&amp;D32&amp;", "&amp;E32</f>
        <v>Menunjukkan penguasaan yang cukup baik dalam memahami ide pokok bacaan dalam teks tertulis atau teks visual sesuai dengan topik piknik, menunjukkan rasa syukur dan tanggung jawab kita terhadap negara, sebagai amanah yang harus dijaga dan dihargai</v>
      </c>
    </row>
    <row r="33" spans="1:7" ht="75" x14ac:dyDescent="0.25">
      <c r="A33" s="12"/>
      <c r="B33" s="14"/>
      <c r="C33" s="1" t="s">
        <v>10</v>
      </c>
      <c r="D33" s="2" t="s">
        <v>80</v>
      </c>
      <c r="E33" s="3" t="s">
        <v>28</v>
      </c>
      <c r="F33" s="2" t="str">
        <f t="shared" si="6"/>
        <v>menyusun kalimat sederhana sebagai tanggapan bacaan sesuai dengan topik piknik, menunjukkan rasa syukur dan tanggung jawab kita terhadap negara, sebagai amanah yang harus dijaga dan dihargai</v>
      </c>
      <c r="G33" s="2" t="str">
        <f t="shared" si="7"/>
        <v>Menunjukkan penguasaan yang cukup baik dalam menyusun kalimat sederhana sebagai tanggapan bacaan sesuai dengan topik piknik, menunjukkan rasa syukur dan tanggung jawab kita terhadap negara, sebagai amanah yang harus dijaga dan dihargai</v>
      </c>
    </row>
    <row r="34" spans="1:7" ht="60" x14ac:dyDescent="0.25">
      <c r="A34" s="12"/>
      <c r="B34" s="14"/>
      <c r="C34" s="1" t="s">
        <v>11</v>
      </c>
      <c r="D34" s="2" t="s">
        <v>81</v>
      </c>
      <c r="E34" s="3" t="s">
        <v>28</v>
      </c>
      <c r="F34" s="2" t="str">
        <f t="shared" si="6"/>
        <v>memaparkan kosakata yang sesuai tata bahasa dan konteks tentang piknik, menunjukkan rasa syukur dan tanggung jawab kita terhadap negara, sebagai amanah yang harus dijaga dan dihargai</v>
      </c>
      <c r="G34" s="2" t="str">
        <f>"Menunjukkan penguasaan yang"&amp;" "&amp;C34&amp;" dalam "&amp;D34&amp;", "&amp;E34</f>
        <v>Menunjukkan penguasaan yang baik dalam memaparkan kosakata yang sesuai tata bahasa dan konteks tentang piknik, menunjukkan rasa syukur dan tanggung jawab kita terhadap negara, sebagai amanah yang harus dijaga dan dihargai</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B887C389-FC62-4EC4-984F-B8D308922E49}">
          <x14:formula1>
            <xm:f>ref!$B$6:$B$9</xm:f>
          </x14:formula1>
          <xm:sqref>C14:C17 C10:C12 C24:C27 C19:C22 C29:C34</xm:sqref>
        </x14:dataValidation>
        <x14:dataValidation type="list" allowBlank="1" showInputMessage="1" showErrorMessage="1" xr:uid="{B8EBBD74-8F4E-4691-B01B-0795A0E3F531}">
          <x14:formula1>
            <xm:f>ref!$D$6:$D$10</xm:f>
          </x14:formula1>
          <xm:sqref>E14:E17 E29:E34 E19:E22 E24:E27 E10:E12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B2EA5-2C66-4DDF-80EE-F8342F69C0A3}">
  <sheetPr>
    <tabColor rgb="FF0070C0"/>
    <pageSetUpPr fitToPage="1"/>
  </sheetPr>
  <dimension ref="A1:G71"/>
  <sheetViews>
    <sheetView showGridLines="0" workbookViewId="0">
      <selection activeCell="A10" sqref="A10:XFD35"/>
    </sheetView>
  </sheetViews>
  <sheetFormatPr defaultRowHeight="15" x14ac:dyDescent="0.25"/>
  <cols>
    <col min="1" max="1" width="3.28515625" style="9" customWidth="1"/>
    <col min="2" max="2" width="12.140625" style="9" customWidth="1"/>
    <col min="3" max="3" width="11.7109375" customWidth="1"/>
    <col min="4" max="4" width="36" customWidth="1"/>
    <col min="5" max="5" width="33.5703125" customWidth="1"/>
    <col min="6" max="6" width="49" customWidth="1"/>
    <col min="7" max="7" width="65.5703125" customWidth="1"/>
  </cols>
  <sheetData>
    <row r="1" spans="1:7" x14ac:dyDescent="0.25">
      <c r="A1" s="9" t="s">
        <v>82</v>
      </c>
    </row>
    <row r="2" spans="1:7" x14ac:dyDescent="0.25">
      <c r="A2" s="9" t="s">
        <v>83</v>
      </c>
    </row>
    <row r="3" spans="1:7" x14ac:dyDescent="0.25">
      <c r="A3" s="9" t="s">
        <v>84</v>
      </c>
    </row>
    <row r="4" spans="1:7" x14ac:dyDescent="0.25">
      <c r="A4" s="9" t="s">
        <v>86</v>
      </c>
    </row>
    <row r="6" spans="1:7" x14ac:dyDescent="0.25">
      <c r="A6" s="9" t="s">
        <v>85</v>
      </c>
    </row>
    <row r="8" spans="1:7" ht="30" x14ac:dyDescent="0.25">
      <c r="A8" s="10" t="s">
        <v>0</v>
      </c>
      <c r="B8" s="10" t="s">
        <v>1</v>
      </c>
      <c r="C8" s="8" t="s">
        <v>13</v>
      </c>
      <c r="D8" s="8" t="s">
        <v>51</v>
      </c>
      <c r="E8" s="8" t="s">
        <v>2</v>
      </c>
      <c r="F8" s="8" t="s">
        <v>87</v>
      </c>
      <c r="G8" s="8" t="s">
        <v>52</v>
      </c>
    </row>
    <row r="9" spans="1:7" x14ac:dyDescent="0.25">
      <c r="A9" s="11">
        <v>1</v>
      </c>
      <c r="B9" s="11">
        <v>2</v>
      </c>
      <c r="C9" s="6">
        <v>3</v>
      </c>
      <c r="D9" s="6">
        <v>4</v>
      </c>
      <c r="E9" s="6">
        <v>5</v>
      </c>
      <c r="F9" s="6">
        <v>6</v>
      </c>
      <c r="G9" s="6">
        <v>7</v>
      </c>
    </row>
    <row r="10" spans="1:7" ht="60" x14ac:dyDescent="0.25">
      <c r="A10" s="12">
        <v>6</v>
      </c>
      <c r="B10" s="13" t="s">
        <v>35</v>
      </c>
      <c r="C10" s="1" t="s">
        <v>10</v>
      </c>
      <c r="D10" s="3" t="s">
        <v>88</v>
      </c>
      <c r="E10" s="3" t="s">
        <v>27</v>
      </c>
      <c r="F10" s="2" t="str">
        <f>D10&amp;", "&amp;E10</f>
        <v>menghormati perbedaan budaya dan agama dalam kehidupan sehari-hari,  memahami semua manusia saling terkait yang mencintai diri sendiri dan orang lain</v>
      </c>
      <c r="G10" s="2" t="str">
        <f>"Menunjukkan penguasaan yang"&amp;" "&amp;C10&amp;" dalam "&amp;D10&amp;", "&amp;E10</f>
        <v>Menunjukkan penguasaan yang cukup baik dalam menghormati perbedaan budaya dan agama dalam kehidupan sehari-hari,  memahami semua manusia saling terkait yang mencintai diri sendiri dan orang lain</v>
      </c>
    </row>
    <row r="11" spans="1:7" ht="60" x14ac:dyDescent="0.25">
      <c r="A11" s="14"/>
      <c r="B11" s="14"/>
      <c r="C11" s="1" t="s">
        <v>11</v>
      </c>
      <c r="D11" s="2" t="s">
        <v>89</v>
      </c>
      <c r="E11" s="3" t="s">
        <v>28</v>
      </c>
      <c r="F11" s="2" t="str">
        <f t="shared" ref="F11" si="0">D11&amp;", "&amp;E11</f>
        <v>provinsiku bagian dari wilayah Negara Kesatuan Republik Indonesia, menunjukkan rasa syukur dan tanggung jawab kita terhadap negara, sebagai amanah yang harus dijaga dan dihargai</v>
      </c>
      <c r="G11" s="2" t="str">
        <f t="shared" ref="G11" si="1">"Menunjukkan penguasaan yang"&amp;" "&amp;C11&amp;" dalam "&amp;D11&amp;", "&amp;E11</f>
        <v>Menunjukkan penguasaan yang baik dalam provinsiku bagian dari wilayah Negara Kesatuan Republik Indonesia, menunjukkan rasa syukur dan tanggung jawab kita terhadap negara, sebagai amanah yang harus dijaga dan dihargai</v>
      </c>
    </row>
    <row r="12" spans="1:7" x14ac:dyDescent="0.25">
      <c r="A12" s="15"/>
      <c r="B12" s="15"/>
      <c r="C12" s="5"/>
      <c r="D12" s="5"/>
      <c r="E12" s="5"/>
      <c r="F12" s="5"/>
      <c r="G12" s="5"/>
    </row>
    <row r="13" spans="1:7" ht="60" x14ac:dyDescent="0.25">
      <c r="A13" s="12">
        <v>7</v>
      </c>
      <c r="B13" s="13" t="s">
        <v>36</v>
      </c>
      <c r="C13" s="1" t="s">
        <v>10</v>
      </c>
      <c r="D13" s="2" t="s">
        <v>90</v>
      </c>
      <c r="E13" s="3" t="s">
        <v>25</v>
      </c>
      <c r="F13" s="2" t="str">
        <f>D13&amp;", "&amp;E13</f>
        <v>teks nonfiksi dan fiksi mengidentifikasikan ciri objek, urutan proses kejadian, meneladani  Allah yang maha cinta dan Rasulullah sosok teladan penuh cinta</v>
      </c>
      <c r="G13" s="2" t="str">
        <f t="shared" ref="G13:G20" si="2">"Menunjukkan penguasaan yang"&amp;" "&amp;C13&amp;" dalam "&amp;D13&amp;", "&amp;E13</f>
        <v>Menunjukkan penguasaan yang cukup baik dalam teks nonfiksi dan fiksi mengidentifikasikan ciri objek, urutan proses kejadian, meneladani  Allah yang maha cinta dan Rasulullah sosok teladan penuh cinta</v>
      </c>
    </row>
    <row r="14" spans="1:7" ht="75" x14ac:dyDescent="0.25">
      <c r="A14" s="12"/>
      <c r="B14" s="14"/>
      <c r="C14" s="1" t="s">
        <v>11</v>
      </c>
      <c r="D14" s="2" t="s">
        <v>38</v>
      </c>
      <c r="E14" s="3" t="s">
        <v>26</v>
      </c>
      <c r="F14" s="2" t="str">
        <f t="shared" ref="F14:F20" si="3">D14&amp;", "&amp;E14</f>
        <v>menganalisis informasi dari berbagai tipe teks serta nilai-nilai yang terkandung dalam teks membaca hasil pengamatan, memahami bahwa ilmu adalah cahaya cinta Allah yang dapat menerangi kehidupan manusia</v>
      </c>
      <c r="G14" s="2" t="str">
        <f t="shared" si="2"/>
        <v>Menunjukkan penguasaan yang baik dalam menganalisis informasi dari berbagai tipe teks serta nilai-nilai yang terkandung dalam teks membaca hasil pengamatan, memahami bahwa ilmu adalah cahaya cinta Allah yang dapat menerangi kehidupan manusia</v>
      </c>
    </row>
    <row r="15" spans="1:7" ht="60" x14ac:dyDescent="0.25">
      <c r="A15" s="12"/>
      <c r="B15" s="14"/>
      <c r="C15" s="1" t="s">
        <v>10</v>
      </c>
      <c r="D15" s="2" t="s">
        <v>39</v>
      </c>
      <c r="E15" s="3" t="s">
        <v>29</v>
      </c>
      <c r="F15" s="2" t="str">
        <f t="shared" si="3"/>
        <v>menyampaikan informasi dengan fasih dan santun, mencintai dan menyadari hubungan manusia dengan lingkungan sebagai kesatuan yang tak terpisahkan</v>
      </c>
      <c r="G15" s="2" t="str">
        <f t="shared" si="2"/>
        <v>Menunjukkan penguasaan yang cukup baik dalam menyampaikan informasi dengan fasih dan santun, mencintai dan menyadari hubungan manusia dengan lingkungan sebagai kesatuan yang tak terpisahkan</v>
      </c>
    </row>
    <row r="16" spans="1:7" ht="90" x14ac:dyDescent="0.25">
      <c r="A16" s="12"/>
      <c r="B16" s="14"/>
      <c r="C16" s="1" t="s">
        <v>10</v>
      </c>
      <c r="D16" s="2" t="s">
        <v>40</v>
      </c>
      <c r="E16" s="3" t="s">
        <v>27</v>
      </c>
      <c r="F16" s="2" t="str">
        <f t="shared" si="3"/>
        <v>menyampaikan perasaan berdasarkan fakta, imajinasi (dari diri sendiri dan orang lain) secara indah dan menarik dalam bentuk karya sastra dengan penggunaan kosakata secara kreatif,  memahami semua manusia saling terkait yang mencintai diri sendiri dan orang lain</v>
      </c>
      <c r="G16" s="2" t="str">
        <f t="shared" si="2"/>
        <v>Menunjukkan penguasaan yang cukup baik dalam menyampaikan perasaan berdasarkan fakta, imajinasi (dari diri sendiri dan orang lain) secara indah dan menarik dalam bentuk karya sastra dengan penggunaan kosakata secara kreatif,  memahami semua manusia saling terkait yang mencintai diri sendiri dan orang lain</v>
      </c>
    </row>
    <row r="17" spans="1:7" ht="75" x14ac:dyDescent="0.25">
      <c r="A17" s="12"/>
      <c r="B17" s="14"/>
      <c r="C17" s="1" t="s">
        <v>11</v>
      </c>
      <c r="D17" s="2" t="s">
        <v>41</v>
      </c>
      <c r="E17" s="3" t="s">
        <v>26</v>
      </c>
      <c r="F17" s="2" t="str">
        <f t="shared" si="3"/>
        <v>mempresentasikan gagasan, hasil pengamatan, dan pengalaman dengan logis, sistematis, efektif, dan kritis; mempresentasikan imajinasi secara kreatif, memahami bahwa ilmu adalah cahaya cinta Allah yang dapat menerangi kehidupan manusia</v>
      </c>
      <c r="G17" s="2" t="str">
        <f t="shared" si="2"/>
        <v>Menunjukkan penguasaan yang baik dalam mempresentasikan gagasan, hasil pengamatan, dan pengalaman dengan logis, sistematis, efektif, dan kritis; mempresentasikan imajinasi secara kreatif, memahami bahwa ilmu adalah cahaya cinta Allah yang dapat menerangi kehidupan manusia</v>
      </c>
    </row>
    <row r="18" spans="1:7" ht="45" x14ac:dyDescent="0.25">
      <c r="A18" s="12"/>
      <c r="B18" s="14"/>
      <c r="C18" s="1" t="s">
        <v>10</v>
      </c>
      <c r="D18" s="2" t="s">
        <v>91</v>
      </c>
      <c r="E18" s="3" t="s">
        <v>27</v>
      </c>
      <c r="F18" s="2" t="str">
        <f t="shared" si="3"/>
        <v xml:space="preserve"> menggunakan kosakata baru yang memiliki makna,  memahami semua manusia saling terkait yang mencintai diri sendiri dan orang lain</v>
      </c>
      <c r="G18" s="2" t="str">
        <f t="shared" si="2"/>
        <v>Menunjukkan penguasaan yang cukup baik dalam  menggunakan kosakata baru yang memiliki makna,  memahami semua manusia saling terkait yang mencintai diri sendiri dan orang lain</v>
      </c>
    </row>
    <row r="19" spans="1:7" ht="90" x14ac:dyDescent="0.25">
      <c r="A19" s="12"/>
      <c r="B19" s="14"/>
      <c r="C19" s="1" t="s">
        <v>11</v>
      </c>
      <c r="D19" s="2" t="s">
        <v>40</v>
      </c>
      <c r="E19" s="3" t="s">
        <v>26</v>
      </c>
      <c r="F19" s="2" t="str">
        <f t="shared" si="3"/>
        <v>menyampaikan perasaan berdasarkan fakta, imajinasi (dari diri sendiri dan orang lain) secara indah dan menarik dalam bentuk karya sastra dengan penggunaan kosakata secara kreatif, memahami bahwa ilmu adalah cahaya cinta Allah yang dapat menerangi kehidupan manusia</v>
      </c>
      <c r="G19" s="2" t="str">
        <f t="shared" si="2"/>
        <v>Menunjukkan penguasaan yang baik dalam menyampaikan perasaan berdasarkan fakta, imajinasi (dari diri sendiri dan orang lain) secara indah dan menarik dalam bentuk karya sastra dengan penggunaan kosakata secara kreatif, memahami bahwa ilmu adalah cahaya cinta Allah yang dapat menerangi kehidupan manusia</v>
      </c>
    </row>
    <row r="20" spans="1:7" ht="45" x14ac:dyDescent="0.25">
      <c r="A20" s="12"/>
      <c r="B20" s="14"/>
      <c r="C20" s="1" t="s">
        <v>10</v>
      </c>
      <c r="D20" s="2" t="s">
        <v>42</v>
      </c>
      <c r="E20" s="3" t="s">
        <v>27</v>
      </c>
      <c r="F20" s="2" t="str">
        <f t="shared" si="3"/>
        <v>menulis daftar riwayat hidup dan formulir,  memahami semua manusia saling terkait yang mencintai diri sendiri dan orang lain</v>
      </c>
      <c r="G20" s="2" t="str">
        <f t="shared" si="2"/>
        <v>Menunjukkan penguasaan yang cukup baik dalam menulis daftar riwayat hidup dan formulir,  memahami semua manusia saling terkait yang mencintai diri sendiri dan orang lain</v>
      </c>
    </row>
    <row r="21" spans="1:7" x14ac:dyDescent="0.25">
      <c r="A21" s="15"/>
      <c r="B21" s="15"/>
      <c r="C21" s="5"/>
      <c r="D21" s="5"/>
      <c r="E21" s="5"/>
      <c r="F21" s="5"/>
      <c r="G21" s="5"/>
    </row>
    <row r="22" spans="1:7" ht="60" x14ac:dyDescent="0.25">
      <c r="A22" s="12">
        <v>8</v>
      </c>
      <c r="B22" s="13" t="s">
        <v>37</v>
      </c>
      <c r="C22" s="1" t="s">
        <v>10</v>
      </c>
      <c r="D22" s="3" t="s">
        <v>96</v>
      </c>
      <c r="E22" s="3" t="s">
        <v>29</v>
      </c>
      <c r="F22" s="2" t="str">
        <f>D22&amp;", "&amp;E22</f>
        <v>mengurai bangun ruang (kubus, balok, dan gabungannya) menjadi jaring-jaringnya, mencintai dan menyadari hubungan manusia dengan lingkungan sebagai kesatuan yang tak terpisahkan</v>
      </c>
      <c r="G22" s="2" t="str">
        <f>"Menunjukkan penguasaan yang"&amp;" "&amp;C22&amp;" dalam "&amp;D22&amp;", "&amp;E22</f>
        <v>Menunjukkan penguasaan yang cukup baik dalam mengurai bangun ruang (kubus, balok, dan gabungannya) menjadi jaring-jaringnya, mencintai dan menyadari hubungan manusia dengan lingkungan sebagai kesatuan yang tak terpisahkan</v>
      </c>
    </row>
    <row r="23" spans="1:7" ht="75" x14ac:dyDescent="0.25">
      <c r="A23" s="14"/>
      <c r="B23" s="14"/>
      <c r="C23" s="1" t="s">
        <v>11</v>
      </c>
      <c r="D23" s="2" t="s">
        <v>43</v>
      </c>
      <c r="E23" s="3" t="s">
        <v>25</v>
      </c>
      <c r="F23" s="2" t="str">
        <f t="shared" ref="F23:F29" si="4">D23&amp;", "&amp;E23</f>
        <v>mengenali visualisasi spasial bangun ruang (kubus, balok, dan gabungannya) dari berbagai sudut pandang (bagian depan, atas, dan samping), meneladani  Allah yang maha cinta dan Rasulullah sosok teladan penuh cinta</v>
      </c>
      <c r="G23" s="2" t="str">
        <f t="shared" ref="G23:G25" si="5">"Menunjukkan penguasaan yang"&amp;" "&amp;C23&amp;" dalam "&amp;D23&amp;", "&amp;E23</f>
        <v>Menunjukkan penguasaan yang baik dalam mengenali visualisasi spasial bangun ruang (kubus, balok, dan gabungannya) dari berbagai sudut pandang (bagian depan, atas, dan samping), meneladani  Allah yang maha cinta dan Rasulullah sosok teladan penuh cinta</v>
      </c>
    </row>
    <row r="24" spans="1:7" ht="60" x14ac:dyDescent="0.25">
      <c r="A24" s="14"/>
      <c r="B24" s="14"/>
      <c r="C24" s="1" t="s">
        <v>10</v>
      </c>
      <c r="D24" s="2" t="s">
        <v>45</v>
      </c>
      <c r="E24" s="3" t="s">
        <v>27</v>
      </c>
      <c r="F24" s="2" t="str">
        <f t="shared" si="4"/>
        <v>membandingkan karakteristik antar bangun ruang secara lebih mendalam (termasuk bangun ruang gabungan),  memahami semua manusia saling terkait yang mencintai diri sendiri dan orang lain</v>
      </c>
      <c r="G24" s="2" t="str">
        <f t="shared" si="5"/>
        <v>Menunjukkan penguasaan yang cukup baik dalam membandingkan karakteristik antar bangun ruang secara lebih mendalam (termasuk bangun ruang gabungan),  memahami semua manusia saling terkait yang mencintai diri sendiri dan orang lain</v>
      </c>
    </row>
    <row r="25" spans="1:7" ht="75" x14ac:dyDescent="0.25">
      <c r="A25" s="14"/>
      <c r="B25" s="14"/>
      <c r="C25" s="1" t="s">
        <v>10</v>
      </c>
      <c r="D25" s="2" t="s">
        <v>46</v>
      </c>
      <c r="E25" s="3" t="s">
        <v>28</v>
      </c>
      <c r="F25" s="2" t="str">
        <f t="shared" si="4"/>
        <v>menentukan lokasi pada peta yang menggunakan sistem berpetak (koordinat kartesius sederhana pada kuadran I), menunjukkan rasa syukur dan tanggung jawab kita terhadap negara, sebagai amanah yang harus dijaga dan dihargai</v>
      </c>
      <c r="G25" s="2" t="str">
        <f t="shared" si="5"/>
        <v>Menunjukkan penguasaan yang cukup baik dalam menentukan lokasi pada peta yang menggunakan sistem berpetak (koordinat kartesius sederhana pada kuadran I), menunjukkan rasa syukur dan tanggung jawab kita terhadap negara, sebagai amanah yang harus dijaga dan dihargai</v>
      </c>
    </row>
    <row r="26" spans="1:7" ht="60" x14ac:dyDescent="0.25">
      <c r="A26" s="14"/>
      <c r="B26" s="14"/>
      <c r="C26" s="1" t="s">
        <v>11</v>
      </c>
      <c r="D26" s="2" t="s">
        <v>47</v>
      </c>
      <c r="E26" s="3" t="s">
        <v>28</v>
      </c>
      <c r="F26" s="2" t="str">
        <f t="shared" si="4"/>
        <v>menghitung durasi waktu dalam berbagai konteks kehidupan sehari-hari, menunjukkan rasa syukur dan tanggung jawab kita terhadap negara, sebagai amanah yang harus dijaga dan dihargai</v>
      </c>
      <c r="G26" s="2" t="str">
        <f t="shared" ref="G26:G29" si="6">"Menunjukkan penguasaan yang"&amp;" "&amp;C26&amp;" dalam "&amp;D26&amp;", "&amp;E26</f>
        <v>Menunjukkan penguasaan yang baik dalam menghitung durasi waktu dalam berbagai konteks kehidupan sehari-hari, menunjukkan rasa syukur dan tanggung jawab kita terhadap negara, sebagai amanah yang harus dijaga dan dihargai</v>
      </c>
    </row>
    <row r="27" spans="1:7" ht="75" x14ac:dyDescent="0.25">
      <c r="A27" s="14"/>
      <c r="B27" s="14"/>
      <c r="C27" s="1" t="s">
        <v>10</v>
      </c>
      <c r="D27" s="2" t="s">
        <v>48</v>
      </c>
      <c r="E27" s="3" t="s">
        <v>28</v>
      </c>
      <c r="F27" s="2" t="str">
        <f t="shared" si="4"/>
        <v>mengukur dan menentukan besar sudut pada bangun datar serta sudut yang terbentuk dari dua garis berpotongan, menunjukkan rasa syukur dan tanggung jawab kita terhadap negara, sebagai amanah yang harus dijaga dan dihargai</v>
      </c>
      <c r="G27" s="2" t="str">
        <f t="shared" si="6"/>
        <v>Menunjukkan penguasaan yang cukup baik dalam mengukur dan menentukan besar sudut pada bangun datar serta sudut yang terbentuk dari dua garis berpotongan, menunjukkan rasa syukur dan tanggung jawab kita terhadap negara, sebagai amanah yang harus dijaga dan dihargai</v>
      </c>
    </row>
    <row r="28" spans="1:7" ht="90" x14ac:dyDescent="0.25">
      <c r="A28" s="14"/>
      <c r="B28" s="14"/>
      <c r="C28" s="1" t="s">
        <v>10</v>
      </c>
      <c r="D28" s="2" t="s">
        <v>44</v>
      </c>
      <c r="E28" s="3" t="s">
        <v>28</v>
      </c>
      <c r="F28" s="2" t="str">
        <f t="shared" si="4"/>
        <v>menganalisis data banyak benda dan data hasil pengukuran dalam bentuk gambar, piktogram, diagram batang, dan tabel frekuensi untuk mendapatkan informasi, menunjukkan rasa syukur dan tanggung jawab kita terhadap negara, sebagai amanah yang harus dijaga dan dihargai</v>
      </c>
      <c r="G28" s="2" t="str">
        <f t="shared" si="6"/>
        <v>Menunjukkan penguasaan yang cukup baik dalam menganalisis data banyak benda dan data hasil pengukuran dalam bentuk gambar, piktogram, diagram batang, dan tabel frekuensi untuk mendapatkan informasi, menunjukkan rasa syukur dan tanggung jawab kita terhadap negara, sebagai amanah yang harus dijaga dan dihargai</v>
      </c>
    </row>
    <row r="29" spans="1:7" ht="90" x14ac:dyDescent="0.25">
      <c r="A29" s="14"/>
      <c r="B29" s="14"/>
      <c r="C29" s="1" t="s">
        <v>11</v>
      </c>
      <c r="D29" s="2" t="s">
        <v>93</v>
      </c>
      <c r="E29" s="3" t="s">
        <v>28</v>
      </c>
      <c r="F29" s="2" t="str">
        <f t="shared" si="4"/>
        <v>mengidentifikasi semua kemungkinan hasil dari suatu percobaan acak (ruang sampel) secara sistematis (misalnya, melempar dua buah koin), menunjukkan rasa syukur dan tanggung jawab kita terhadap negara, sebagai amanah yang harus dijaga dan dihargai</v>
      </c>
      <c r="G29" s="2" t="str">
        <f t="shared" si="6"/>
        <v>Menunjukkan penguasaan yang baik dalam mengidentifikasi semua kemungkinan hasil dari suatu percobaan acak (ruang sampel) secara sistematis (misalnya, melempar dua buah koin), menunjukkan rasa syukur dan tanggung jawab kita terhadap negara, sebagai amanah yang harus dijaga dan dihargai</v>
      </c>
    </row>
    <row r="30" spans="1:7" x14ac:dyDescent="0.25">
      <c r="A30" s="15"/>
      <c r="B30" s="15"/>
      <c r="C30" s="5"/>
      <c r="D30" s="5"/>
      <c r="E30" s="5"/>
      <c r="F30" s="5"/>
      <c r="G30" s="5"/>
    </row>
    <row r="31" spans="1:7" ht="60" x14ac:dyDescent="0.25">
      <c r="A31" s="12">
        <v>9</v>
      </c>
      <c r="B31" s="13" t="s">
        <v>49</v>
      </c>
      <c r="C31" s="1" t="s">
        <v>10</v>
      </c>
      <c r="D31" s="2" t="s">
        <v>97</v>
      </c>
      <c r="E31" s="3" t="s">
        <v>28</v>
      </c>
      <c r="F31" s="2" t="str">
        <f>D31&amp;", "&amp;E31</f>
        <v>mengaitkan peristiwa rotasi dan revolusi bumi dengan kehidupan di bumi, menunjukkan rasa syukur dan tanggung jawab kita terhadap negara, sebagai amanah yang harus dijaga dan dihargai</v>
      </c>
      <c r="G31" s="2" t="str">
        <f>"Menunjukkan penguasaan yang"&amp;" "&amp;C31&amp;" dalam "&amp;D31&amp;", "&amp;E31</f>
        <v>Menunjukkan penguasaan yang cukup baik dalam mengaitkan peristiwa rotasi dan revolusi bumi dengan kehidupan di bumi, menunjukkan rasa syukur dan tanggung jawab kita terhadap negara, sebagai amanah yang harus dijaga dan dihargai</v>
      </c>
    </row>
    <row r="32" spans="1:7" ht="60" x14ac:dyDescent="0.25">
      <c r="A32" s="12"/>
      <c r="B32" s="14"/>
      <c r="C32" s="1" t="s">
        <v>11</v>
      </c>
      <c r="D32" s="2" t="s">
        <v>66</v>
      </c>
      <c r="E32" s="3" t="s">
        <v>26</v>
      </c>
      <c r="F32" s="2" t="str">
        <f t="shared" ref="F32:F39" si="7">D32&amp;", "&amp;E32</f>
        <v>menjelaskan sistem tata surya dan karakteristik anggotanya, memahami bahwa ilmu adalah cahaya cinta Allah yang dapat menerangi kehidupan manusia</v>
      </c>
      <c r="G32" s="2" t="str">
        <f>"Menunjukkan penguasaan yang"&amp;" "&amp;C32&amp;" dalam "&amp;D32&amp;", "&amp;E32</f>
        <v>Menunjukkan penguasaan yang baik dalam menjelaskan sistem tata surya dan karakteristik anggotanya, memahami bahwa ilmu adalah cahaya cinta Allah yang dapat menerangi kehidupan manusia</v>
      </c>
    </row>
    <row r="33" spans="1:7" ht="60" x14ac:dyDescent="0.25">
      <c r="A33" s="12"/>
      <c r="B33" s="14"/>
      <c r="C33" s="1" t="s">
        <v>11</v>
      </c>
      <c r="D33" s="2" t="s">
        <v>67</v>
      </c>
      <c r="E33" s="3" t="s">
        <v>29</v>
      </c>
      <c r="F33" s="2" t="str">
        <f t="shared" si="7"/>
        <v>penerapan energi dalam membantu kita menjalani aktivitas sehari-hari, mencintai dan menyadari hubungan manusia dengan lingkungan sebagai kesatuan yang tak terpisahkan</v>
      </c>
      <c r="G33" s="2" t="str">
        <f>"Menunjukkan penguasaan yang"&amp;" "&amp;C33&amp;" dalam "&amp;D33&amp;", "&amp;E33</f>
        <v>Menunjukkan penguasaan yang baik dalam penerapan energi dalam membantu kita menjalani aktivitas sehari-hari, mencintai dan menyadari hubungan manusia dengan lingkungan sebagai kesatuan yang tak terpisahkan</v>
      </c>
    </row>
    <row r="34" spans="1:7" ht="75" x14ac:dyDescent="0.25">
      <c r="A34" s="12"/>
      <c r="B34" s="14"/>
      <c r="C34" s="1" t="s">
        <v>11</v>
      </c>
      <c r="D34" s="2" t="s">
        <v>94</v>
      </c>
      <c r="E34" s="3" t="s">
        <v>29</v>
      </c>
      <c r="F34" s="2" t="str">
        <f t="shared" si="7"/>
        <v>memahami peran energi terbarukan dalam upaya bahwa ketersediaan sumber energi terbatas, mencintai dan menyadari hubungan manusia dengan lingkungan sebagai kesatuan yang tak terpisahkan</v>
      </c>
      <c r="G34" s="2" t="str">
        <f>"Menunjukkan penguasaan yang"&amp;" "&amp;C34&amp;" dalam "&amp;D34&amp;", "&amp;E34</f>
        <v>Menunjukkan penguasaan yang baik dalam memahami peran energi terbarukan dalam upaya bahwa ketersediaan sumber energi terbatas, mencintai dan menyadari hubungan manusia dengan lingkungan sebagai kesatuan yang tak terpisahkan</v>
      </c>
    </row>
    <row r="35" spans="1:7" ht="60" x14ac:dyDescent="0.25">
      <c r="A35" s="12"/>
      <c r="B35" s="14"/>
      <c r="C35" s="1" t="s">
        <v>11</v>
      </c>
      <c r="D35" s="2" t="s">
        <v>92</v>
      </c>
      <c r="E35" s="3" t="s">
        <v>29</v>
      </c>
      <c r="F35" s="2" t="str">
        <f t="shared" si="7"/>
        <v>menjelaskan pengaruh aktivitas manusia terhadap lingkungan, mencintai dan menyadari hubungan manusia dengan lingkungan sebagai kesatuan yang tak terpisahkan</v>
      </c>
      <c r="G35" s="2" t="str">
        <f t="shared" ref="G35:G37" si="8">"Menunjukkan penguasaan yang"&amp;" "&amp;C35&amp;" dalam "&amp;D35&amp;", "&amp;E35</f>
        <v>Menunjukkan penguasaan yang baik dalam menjelaskan pengaruh aktivitas manusia terhadap lingkungan, mencintai dan menyadari hubungan manusia dengan lingkungan sebagai kesatuan yang tak terpisahkan</v>
      </c>
    </row>
    <row r="36" spans="1:7" ht="60" x14ac:dyDescent="0.25">
      <c r="A36" s="12"/>
      <c r="B36" s="14"/>
      <c r="C36" s="1" t="s">
        <v>11</v>
      </c>
      <c r="D36" s="2" t="s">
        <v>98</v>
      </c>
      <c r="E36" s="3" t="s">
        <v>29</v>
      </c>
      <c r="F36" s="2" t="str">
        <f t="shared" si="7"/>
        <v>melakukan upaya-upaya penghematan energi, mencintai dan menyadari hubungan manusia dengan lingkungan sebagai kesatuan yang tak terpisahkan</v>
      </c>
      <c r="G36" s="2" t="str">
        <f t="shared" si="8"/>
        <v>Menunjukkan penguasaan yang baik dalam melakukan upaya-upaya penghematan energi, mencintai dan menyadari hubungan manusia dengan lingkungan sebagai kesatuan yang tak terpisahkan</v>
      </c>
    </row>
    <row r="37" spans="1:7" ht="60" x14ac:dyDescent="0.25">
      <c r="A37" s="12"/>
      <c r="B37" s="14"/>
      <c r="C37" s="1" t="s">
        <v>11</v>
      </c>
      <c r="D37" s="2" t="s">
        <v>68</v>
      </c>
      <c r="E37" s="3" t="s">
        <v>29</v>
      </c>
      <c r="F37" s="2" t="str">
        <f t="shared" si="7"/>
        <v>mengidentifikasi permasalahan pada lingkungan yang diakibatkan oleh manusia, mencintai dan menyadari hubungan manusia dengan lingkungan sebagai kesatuan yang tak terpisahkan</v>
      </c>
      <c r="G37" s="2" t="str">
        <f t="shared" si="8"/>
        <v>Menunjukkan penguasaan yang baik dalam mengidentifikasi permasalahan pada lingkungan yang diakibatkan oleh manusia, mencintai dan menyadari hubungan manusia dengan lingkungan sebagai kesatuan yang tak terpisahkan</v>
      </c>
    </row>
    <row r="38" spans="1:7" ht="60" x14ac:dyDescent="0.25">
      <c r="A38" s="12"/>
      <c r="B38" s="14"/>
      <c r="C38" s="1" t="s">
        <v>10</v>
      </c>
      <c r="D38" s="2" t="s">
        <v>69</v>
      </c>
      <c r="E38" s="3" t="s">
        <v>29</v>
      </c>
      <c r="F38" s="2" t="str">
        <f t="shared" si="7"/>
        <v>tindakan yang dapat mengurangi dampak negatif pada lingkungan, mencintai dan menyadari hubungan manusia dengan lingkungan sebagai kesatuan yang tak terpisahkan</v>
      </c>
      <c r="G38" s="2" t="str">
        <f>"Menunjukkan penguasaan yang"&amp;" "&amp;C38&amp;" dalam "&amp;D38&amp;", "&amp;E38</f>
        <v>Menunjukkan penguasaan yang cukup baik dalam tindakan yang dapat mengurangi dampak negatif pada lingkungan, mencintai dan menyadari hubungan manusia dengan lingkungan sebagai kesatuan yang tak terpisahkan</v>
      </c>
    </row>
    <row r="39" spans="1:7" ht="60" x14ac:dyDescent="0.25">
      <c r="A39" s="12"/>
      <c r="B39" s="14"/>
      <c r="C39" s="1" t="s">
        <v>10</v>
      </c>
      <c r="D39" s="2" t="s">
        <v>99</v>
      </c>
      <c r="E39" s="3" t="s">
        <v>29</v>
      </c>
      <c r="F39" s="2" t="str">
        <f t="shared" si="7"/>
        <v>merancang proyek akhir IPAS yang menarik, mencintai dan menyadari hubungan manusia dengan lingkungan sebagai kesatuan yang tak terpisahkan</v>
      </c>
      <c r="G39" s="2" t="str">
        <f>"Menunjukkan penguasaan yang"&amp;" "&amp;C39&amp;" dalam "&amp;D39&amp;", "&amp;E39</f>
        <v>Menunjukkan penguasaan yang cukup baik dalam merancang proyek akhir IPAS yang menarik, mencintai dan menyadari hubungan manusia dengan lingkungan sebagai kesatuan yang tak terpisahkan</v>
      </c>
    </row>
    <row r="40" spans="1:7" x14ac:dyDescent="0.25">
      <c r="A40" s="15"/>
      <c r="B40" s="15"/>
      <c r="C40" s="5"/>
      <c r="D40" s="5"/>
      <c r="E40" s="5"/>
      <c r="F40" s="5"/>
      <c r="G40" s="5"/>
    </row>
    <row r="41" spans="1:7" ht="90" x14ac:dyDescent="0.25">
      <c r="A41" s="12">
        <v>10</v>
      </c>
      <c r="B41" s="13" t="s">
        <v>104</v>
      </c>
      <c r="C41" s="1" t="s">
        <v>10</v>
      </c>
      <c r="D41" s="3" t="s">
        <v>114</v>
      </c>
      <c r="E41" s="3" t="s">
        <v>25</v>
      </c>
      <c r="F41" s="2" t="str">
        <f>D41&amp;", "&amp;E41</f>
        <v>menyesuaikan keterampilan gerak (lokomotor, non-lokomotor, dan manipulatif) dalam berbagai situasi permainan atau aktivitas jasmani, baik secara individu maupun berkelompok., meneladani  Allah yang maha cinta dan Rasulullah sosok teladan penuh cinta</v>
      </c>
      <c r="G41" s="2" t="str">
        <f>"Menunjukkan penguasaan yang"&amp;" "&amp;C41&amp;" dalam "&amp;D41&amp;", "&amp;E41</f>
        <v>Menunjukkan penguasaan yang cukup baik dalam menyesuaikan keterampilan gerak (lokomotor, non-lokomotor, dan manipulatif) dalam berbagai situasi permainan atau aktivitas jasmani, baik secara individu maupun berkelompok., meneladani  Allah yang maha cinta dan Rasulullah sosok teladan penuh cinta</v>
      </c>
    </row>
    <row r="42" spans="1:7" ht="90" x14ac:dyDescent="0.25">
      <c r="A42" s="14"/>
      <c r="B42" s="14"/>
      <c r="C42" s="1" t="s">
        <v>11</v>
      </c>
      <c r="D42" s="2" t="s">
        <v>115</v>
      </c>
      <c r="E42" s="3" t="s">
        <v>26</v>
      </c>
      <c r="F42" s="2" t="str">
        <f t="shared" ref="F42:F51" si="9">D42&amp;", "&amp;E42</f>
        <v>mentransfer strategi gerak yang telah dikuasai ke dalam situasi gerak yang berbeda, misalnya menerapkan teknik passing dalam permainan bola voli ke permainan bola tangan., memahami bahwa ilmu adalah cahaya cinta Allah yang dapat menerangi kehidupan manusia</v>
      </c>
      <c r="G42" s="2" t="str">
        <f t="shared" ref="G42:G51" si="10">"Menunjukkan penguasaan yang"&amp;" "&amp;C42&amp;" dalam "&amp;D42&amp;", "&amp;E42</f>
        <v>Menunjukkan penguasaan yang baik dalam mentransfer strategi gerak yang telah dikuasai ke dalam situasi gerak yang berbeda, misalnya menerapkan teknik passing dalam permainan bola voli ke permainan bola tangan., memahami bahwa ilmu adalah cahaya cinta Allah yang dapat menerangi kehidupan manusia</v>
      </c>
    </row>
    <row r="43" spans="1:7" ht="90" x14ac:dyDescent="0.25">
      <c r="A43" s="14"/>
      <c r="B43" s="14"/>
      <c r="C43" s="1" t="s">
        <v>11</v>
      </c>
      <c r="D43" s="2" t="s">
        <v>116</v>
      </c>
      <c r="E43" s="3" t="s">
        <v>65</v>
      </c>
      <c r="F43" s="2" t="str">
        <f t="shared" si="9"/>
        <v>menginvestigasi dan menerapkan konsep gerak seperti keseimbangan, koordinasi, kecepatan, dan kelincahan untuk meningkatkan keterampilan gerak dalam aktivitas jasmani atau permainan, memahami semua manusia saling terkait yang mencintai diri sendiri dan orang lain</v>
      </c>
      <c r="G43" s="2" t="str">
        <f t="shared" si="10"/>
        <v>Menunjukkan penguasaan yang baik dalam menginvestigasi dan menerapkan konsep gerak seperti keseimbangan, koordinasi, kecepatan, dan kelincahan untuk meningkatkan keterampilan gerak dalam aktivitas jasmani atau permainan, memahami semua manusia saling terkait yang mencintai diri sendiri dan orang lain</v>
      </c>
    </row>
    <row r="44" spans="1:7" ht="90" x14ac:dyDescent="0.25">
      <c r="A44" s="14"/>
      <c r="B44" s="14"/>
      <c r="C44" s="1" t="s">
        <v>10</v>
      </c>
      <c r="D44" s="2" t="s">
        <v>117</v>
      </c>
      <c r="E44" s="3" t="s">
        <v>65</v>
      </c>
      <c r="F44" s="2" t="str">
        <f t="shared" ref="F44:F50" si="11">D44&amp;", "&amp;E44</f>
        <v>menguji dan menilai efektivitas strategi gerak yang digunakan dalam berbagai situasi permainan atau aktivitas jasmani, serta mengidentifikasi faktor yang memengaruhi keberhasilan tim., memahami semua manusia saling terkait yang mencintai diri sendiri dan orang lain</v>
      </c>
      <c r="G44" s="2" t="str">
        <f t="shared" ref="G44:G50" si="12">"Menunjukkan penguasaan yang"&amp;" "&amp;C44&amp;" dalam "&amp;D44&amp;", "&amp;E44</f>
        <v>Menunjukkan penguasaan yang cukup baik dalam menguji dan menilai efektivitas strategi gerak yang digunakan dalam berbagai situasi permainan atau aktivitas jasmani, serta mengidentifikasi faktor yang memengaruhi keberhasilan tim., memahami semua manusia saling terkait yang mencintai diri sendiri dan orang lain</v>
      </c>
    </row>
    <row r="45" spans="1:7" ht="75" x14ac:dyDescent="0.25">
      <c r="A45" s="14"/>
      <c r="B45" s="14"/>
      <c r="C45" s="1" t="s">
        <v>10</v>
      </c>
      <c r="D45" s="2" t="s">
        <v>118</v>
      </c>
      <c r="E45" s="3" t="s">
        <v>65</v>
      </c>
      <c r="F45" s="2" t="str">
        <f t="shared" si="11"/>
        <v>merancang dan mempraktikkan peraturan alternatif atau modifikasi permainan yang mendukung fair play, keselamatan, dan partisipasi inklusif bagi semua peserta., memahami semua manusia saling terkait yang mencintai diri sendiri dan orang lain</v>
      </c>
      <c r="G45" s="2" t="str">
        <f t="shared" si="12"/>
        <v>Menunjukkan penguasaan yang cukup baik dalam merancang dan mempraktikkan peraturan alternatif atau modifikasi permainan yang mendukung fair play, keselamatan, dan partisipasi inklusif bagi semua peserta., memahami semua manusia saling terkait yang mencintai diri sendiri dan orang lain</v>
      </c>
    </row>
    <row r="46" spans="1:7" ht="90" x14ac:dyDescent="0.25">
      <c r="A46" s="14"/>
      <c r="B46" s="14"/>
      <c r="C46" s="1" t="s">
        <v>11</v>
      </c>
      <c r="D46" s="2" t="s">
        <v>119</v>
      </c>
      <c r="E46" s="3" t="s">
        <v>65</v>
      </c>
      <c r="F46" s="2" t="str">
        <f t="shared" si="11"/>
        <v>melaksanakan berbagai peran (misalnya pemain, wasit, pencatat skor, atau pelatih) secara bergantian dalam aktivitas jasmani untuk membangun kerja sama tim dan mencapai tujuan bersama, memahami semua manusia saling terkait yang mencintai diri sendiri dan orang lain</v>
      </c>
      <c r="G46" s="2" t="str">
        <f t="shared" si="12"/>
        <v>Menunjukkan penguasaan yang baik dalam melaksanakan berbagai peran (misalnya pemain, wasit, pencatat skor, atau pelatih) secara bergantian dalam aktivitas jasmani untuk membangun kerja sama tim dan mencapai tujuan bersama, memahami semua manusia saling terkait yang mencintai diri sendiri dan orang lain</v>
      </c>
    </row>
    <row r="47" spans="1:7" ht="75" x14ac:dyDescent="0.25">
      <c r="A47" s="14"/>
      <c r="B47" s="14"/>
      <c r="C47" s="1" t="s">
        <v>10</v>
      </c>
      <c r="D47" s="2" t="s">
        <v>120</v>
      </c>
      <c r="E47" s="3" t="s">
        <v>65</v>
      </c>
      <c r="F47" s="2" t="str">
        <f t="shared" si="11"/>
        <v>berpartisipasi aktif dalam berbagai aktivitas jasmani secara teratur serta menjelaskan pengaruhnya terhadap kesehatan fisik, mental, dan sosial., memahami semua manusia saling terkait yang mencintai diri sendiri dan orang lain</v>
      </c>
      <c r="G47" s="2" t="str">
        <f t="shared" si="12"/>
        <v>Menunjukkan penguasaan yang cukup baik dalam berpartisipasi aktif dalam berbagai aktivitas jasmani secara teratur serta menjelaskan pengaruhnya terhadap kesehatan fisik, mental, dan sosial., memahami semua manusia saling terkait yang mencintai diri sendiri dan orang lain</v>
      </c>
    </row>
    <row r="48" spans="1:7" ht="105" x14ac:dyDescent="0.25">
      <c r="A48" s="14"/>
      <c r="B48" s="14"/>
      <c r="C48" s="1" t="s">
        <v>11</v>
      </c>
      <c r="D48" s="2" t="s">
        <v>121</v>
      </c>
      <c r="E48" s="3" t="s">
        <v>29</v>
      </c>
      <c r="F48" s="2" t="str">
        <f t="shared" si="11"/>
        <v>mengidentifikasi rekomendasi aktivitas jasmani yang sesuai untuk anak usia sekolah serta menjelaskan cara mencegah perilaku sedenter (kurang bergerak) dalam kehidupan sehari-hari, mencintai dan menyadari hubungan manusia dengan lingkungan sebagai kesatuan yang tak terpisahkan</v>
      </c>
      <c r="G48" s="2" t="str">
        <f t="shared" si="12"/>
        <v>Menunjukkan penguasaan yang baik dalam mengidentifikasi rekomendasi aktivitas jasmani yang sesuai untuk anak usia sekolah serta menjelaskan cara mencegah perilaku sedenter (kurang bergerak) dalam kehidupan sehari-hari, mencintai dan menyadari hubungan manusia dengan lingkungan sebagai kesatuan yang tak terpisahkan</v>
      </c>
    </row>
    <row r="49" spans="1:7" ht="75" x14ac:dyDescent="0.25">
      <c r="A49" s="14"/>
      <c r="B49" s="14"/>
      <c r="C49" s="1" t="s">
        <v>11</v>
      </c>
      <c r="D49" s="2" t="s">
        <v>122</v>
      </c>
      <c r="E49" s="3" t="s">
        <v>65</v>
      </c>
      <c r="F49" s="2" t="str">
        <f t="shared" si="11"/>
        <v>mengidentifikasi dan menjelaskan hubungan antara gaya hidup, risiko kesehatan, serta upaya pencegahannya sesuai rekomendasi otoritas kesehatan., memahami semua manusia saling terkait yang mencintai diri sendiri dan orang lain</v>
      </c>
      <c r="G49" s="2" t="str">
        <f t="shared" si="12"/>
        <v>Menunjukkan penguasaan yang baik dalam mengidentifikasi dan menjelaskan hubungan antara gaya hidup, risiko kesehatan, serta upaya pencegahannya sesuai rekomendasi otoritas kesehatan., memahami semua manusia saling terkait yang mencintai diri sendiri dan orang lain</v>
      </c>
    </row>
    <row r="50" spans="1:7" ht="75" x14ac:dyDescent="0.25">
      <c r="A50" s="14"/>
      <c r="B50" s="14"/>
      <c r="C50" s="1" t="s">
        <v>11</v>
      </c>
      <c r="D50" s="2" t="s">
        <v>123</v>
      </c>
      <c r="E50" s="3" t="s">
        <v>65</v>
      </c>
      <c r="F50" s="2" t="str">
        <f t="shared" si="11"/>
        <v>menjelaskan pola makan sehat yang menunjang aktivitas jasmani dengan memahami informasi kandungan gizi pada makanan. , memahami semua manusia saling terkait yang mencintai diri sendiri dan orang lain</v>
      </c>
      <c r="G50" s="2" t="str">
        <f t="shared" si="12"/>
        <v>Menunjukkan penguasaan yang baik dalam menjelaskan pola makan sehat yang menunjang aktivitas jasmani dengan memahami informasi kandungan gizi pada makanan. , memahami semua manusia saling terkait yang mencintai diri sendiri dan orang lain</v>
      </c>
    </row>
    <row r="51" spans="1:7" ht="60" x14ac:dyDescent="0.25">
      <c r="A51" s="14"/>
      <c r="B51" s="14"/>
      <c r="C51" s="1" t="s">
        <v>10</v>
      </c>
      <c r="D51" s="3" t="s">
        <v>124</v>
      </c>
      <c r="E51" s="3" t="s">
        <v>65</v>
      </c>
      <c r="F51" s="2" t="str">
        <f t="shared" si="9"/>
        <v>mempraktikkan penanganan cedera sedang dengan benar sesuai prinsip dasar pertolongan pertama  , memahami semua manusia saling terkait yang mencintai diri sendiri dan orang lain</v>
      </c>
      <c r="G51" s="2" t="str">
        <f t="shared" si="10"/>
        <v>Menunjukkan penguasaan yang cukup baik dalam mempraktikkan penanganan cedera sedang dengan benar sesuai prinsip dasar pertolongan pertama  , memahami semua manusia saling terkait yang mencintai diri sendiri dan orang lain</v>
      </c>
    </row>
    <row r="52" spans="1:7" x14ac:dyDescent="0.25">
      <c r="A52" s="15"/>
      <c r="B52" s="15"/>
      <c r="C52" s="5"/>
      <c r="D52" s="5"/>
      <c r="E52" s="5"/>
      <c r="F52" s="5"/>
      <c r="G52" s="5"/>
    </row>
    <row r="53" spans="1:7" ht="75" x14ac:dyDescent="0.25">
      <c r="A53" s="12">
        <v>11</v>
      </c>
      <c r="B53" s="13" t="s">
        <v>105</v>
      </c>
      <c r="C53" s="1" t="s">
        <v>11</v>
      </c>
      <c r="D53" s="3" t="s">
        <v>106</v>
      </c>
      <c r="E53" s="3" t="s">
        <v>28</v>
      </c>
      <c r="F53" s="2" t="str">
        <f>D53&amp;", "&amp;E53</f>
        <v>memilih teknik, alat, dan bahan yang sesuai untuk mewujudkan karya seni rupa imajinatif., menunjukkan rasa syukur dan tanggung jawab kita terhadap negara, sebagai amanah yang harus dijaga dan dihargai</v>
      </c>
      <c r="G53" s="2" t="str">
        <f>"Menunjukkan penguasaan yang"&amp;" "&amp;C53&amp;" dalam "&amp;D53&amp;", "&amp;E53</f>
        <v>Menunjukkan penguasaan yang baik dalam memilih teknik, alat, dan bahan yang sesuai untuk mewujudkan karya seni rupa imajinatif., menunjukkan rasa syukur dan tanggung jawab kita terhadap negara, sebagai amanah yang harus dijaga dan dihargai</v>
      </c>
    </row>
    <row r="54" spans="1:7" ht="75" x14ac:dyDescent="0.25">
      <c r="A54" s="14"/>
      <c r="B54" s="14"/>
      <c r="C54" s="1" t="s">
        <v>10</v>
      </c>
      <c r="D54" s="2" t="s">
        <v>107</v>
      </c>
      <c r="E54" s="3" t="s">
        <v>25</v>
      </c>
      <c r="F54" s="2" t="str">
        <f t="shared" ref="F54:F60" si="13">D54&amp;", "&amp;E54</f>
        <v>membuat karya seni rupa dua atau tiga dimensi yang mencerminkan imajinasi dengan menggunakan unsur rupa secara tepat (garis, bentuk, warna, tekstur, dan ruang)., meneladani  Allah yang maha cinta dan Rasulullah sosok teladan penuh cinta</v>
      </c>
      <c r="G54" s="2" t="str">
        <f t="shared" ref="G54:G60" si="14">"Menunjukkan penguasaan yang"&amp;" "&amp;C54&amp;" dalam "&amp;D54&amp;", "&amp;E54</f>
        <v>Menunjukkan penguasaan yang cukup baik dalam membuat karya seni rupa dua atau tiga dimensi yang mencerminkan imajinasi dengan menggunakan unsur rupa secara tepat (garis, bentuk, warna, tekstur, dan ruang)., meneladani  Allah yang maha cinta dan Rasulullah sosok teladan penuh cinta</v>
      </c>
    </row>
    <row r="55" spans="1:7" ht="60" x14ac:dyDescent="0.25">
      <c r="A55" s="14"/>
      <c r="B55" s="14"/>
      <c r="C55" s="1" t="s">
        <v>11</v>
      </c>
      <c r="D55" s="2" t="s">
        <v>108</v>
      </c>
      <c r="E55" s="3" t="s">
        <v>27</v>
      </c>
      <c r="F55" s="2" t="str">
        <f t="shared" si="13"/>
        <v>menyampaikan penjelasan lisan atau tertulis mengenai proses dan makna dari karya seni yang dibuat.,  memahami semua manusia saling terkait yang mencintai diri sendiri dan orang lain</v>
      </c>
      <c r="G55" s="2" t="str">
        <f t="shared" si="14"/>
        <v>Menunjukkan penguasaan yang baik dalam menyampaikan penjelasan lisan atau tertulis mengenai proses dan makna dari karya seni yang dibuat.,  memahami semua manusia saling terkait yang mencintai diri sendiri dan orang lain</v>
      </c>
    </row>
    <row r="56" spans="1:7" ht="60" x14ac:dyDescent="0.25">
      <c r="A56" s="14"/>
      <c r="B56" s="14"/>
      <c r="C56" s="1" t="s">
        <v>10</v>
      </c>
      <c r="D56" s="2" t="s">
        <v>109</v>
      </c>
      <c r="E56" s="3" t="s">
        <v>26</v>
      </c>
      <c r="F56" s="2" t="str">
        <f t="shared" si="13"/>
        <v>menunjukkan sikap percaya diri, mandiri, kreatif, dan bertanggung jawab dalam proses berkarya., memahami bahwa ilmu adalah cahaya cinta Allah yang dapat menerangi kehidupan manusia</v>
      </c>
      <c r="G56" s="2" t="str">
        <f t="shared" si="14"/>
        <v>Menunjukkan penguasaan yang cukup baik dalam menunjukkan sikap percaya diri, mandiri, kreatif, dan bertanggung jawab dalam proses berkarya., memahami bahwa ilmu adalah cahaya cinta Allah yang dapat menerangi kehidupan manusia</v>
      </c>
    </row>
    <row r="57" spans="1:7" ht="75" x14ac:dyDescent="0.25">
      <c r="A57" s="14"/>
      <c r="B57" s="14"/>
      <c r="C57" s="1" t="s">
        <v>11</v>
      </c>
      <c r="D57" s="2" t="s">
        <v>110</v>
      </c>
      <c r="E57" s="3" t="s">
        <v>65</v>
      </c>
      <c r="F57" s="2" t="str">
        <f t="shared" ref="F57:F59" si="15">D57&amp;", "&amp;E57</f>
        <v>menerapkan unsur-unsur rupa (garis, warna, bentuk, tekstur, dan ruang) dalam karya secara kreatif sesuai dengan minatnya., memahami semua manusia saling terkait yang mencintai diri sendiri dan orang lain</v>
      </c>
      <c r="G57" s="2" t="str">
        <f t="shared" ref="G57:G59" si="16">"Menunjukkan penguasaan yang"&amp;" "&amp;C57&amp;" dalam "&amp;D57&amp;", "&amp;E57</f>
        <v>Menunjukkan penguasaan yang baik dalam menerapkan unsur-unsur rupa (garis, warna, bentuk, tekstur, dan ruang) dalam karya secara kreatif sesuai dengan minatnya., memahami semua manusia saling terkait yang mencintai diri sendiri dan orang lain</v>
      </c>
    </row>
    <row r="58" spans="1:7" ht="75" x14ac:dyDescent="0.25">
      <c r="A58" s="14"/>
      <c r="B58" s="14"/>
      <c r="C58" s="1" t="s">
        <v>11</v>
      </c>
      <c r="D58" s="2" t="s">
        <v>111</v>
      </c>
      <c r="E58" s="3" t="s">
        <v>65</v>
      </c>
      <c r="F58" s="2" t="str">
        <f t="shared" si="15"/>
        <v>menyelesaikan karya seni rupa secara mandiri, mencerminkan minat pribadi serta menunjukkan ciri khas dalam ekspresinya., memahami semua manusia saling terkait yang mencintai diri sendiri dan orang lain</v>
      </c>
      <c r="G58" s="2" t="str">
        <f t="shared" si="16"/>
        <v>Menunjukkan penguasaan yang baik dalam menyelesaikan karya seni rupa secara mandiri, mencerminkan minat pribadi serta menunjukkan ciri khas dalam ekspresinya., memahami semua manusia saling terkait yang mencintai diri sendiri dan orang lain</v>
      </c>
    </row>
    <row r="59" spans="1:7" ht="75" x14ac:dyDescent="0.25">
      <c r="A59" s="14"/>
      <c r="B59" s="14"/>
      <c r="C59" s="1" t="s">
        <v>11</v>
      </c>
      <c r="D59" s="2" t="s">
        <v>112</v>
      </c>
      <c r="E59" s="3" t="s">
        <v>28</v>
      </c>
      <c r="F59" s="2" t="str">
        <f t="shared" si="15"/>
        <v>mempresentasikan karya yang dihasilkan serta menjelaskan bagaimana karya tersebut mewakili minatnya., menunjukkan rasa syukur dan tanggung jawab kita terhadap negara, sebagai amanah yang harus dijaga dan dihargai</v>
      </c>
      <c r="G59" s="2" t="str">
        <f t="shared" si="16"/>
        <v>Menunjukkan penguasaan yang baik dalam mempresentasikan karya yang dihasilkan serta menjelaskan bagaimana karya tersebut mewakili minatnya., menunjukkan rasa syukur dan tanggung jawab kita terhadap negara, sebagai amanah yang harus dijaga dan dihargai</v>
      </c>
    </row>
    <row r="60" spans="1:7" ht="75" x14ac:dyDescent="0.25">
      <c r="A60" s="14"/>
      <c r="B60" s="14"/>
      <c r="C60" s="1" t="s">
        <v>10</v>
      </c>
      <c r="D60" s="2" t="s">
        <v>113</v>
      </c>
      <c r="E60" s="3" t="s">
        <v>26</v>
      </c>
      <c r="F60" s="2" t="str">
        <f t="shared" si="13"/>
        <v>menunjukkan sikap percaya diri, bertanggung jawab, dan menghargai proses berkarya seni rupa sesuai minatnya., memahami bahwa ilmu adalah cahaya cinta Allah yang dapat menerangi kehidupan manusia</v>
      </c>
      <c r="G60" s="2" t="str">
        <f t="shared" si="14"/>
        <v>Menunjukkan penguasaan yang cukup baik dalam menunjukkan sikap percaya diri, bertanggung jawab, dan menghargai proses berkarya seni rupa sesuai minatnya., memahami bahwa ilmu adalah cahaya cinta Allah yang dapat menerangi kehidupan manusia</v>
      </c>
    </row>
    <row r="61" spans="1:7" x14ac:dyDescent="0.25">
      <c r="A61" s="15"/>
      <c r="B61" s="15"/>
      <c r="C61" s="5"/>
      <c r="D61" s="5"/>
      <c r="E61" s="5"/>
      <c r="F61" s="5"/>
      <c r="G61" s="5"/>
    </row>
    <row r="62" spans="1:7" ht="45" x14ac:dyDescent="0.25">
      <c r="A62" s="12">
        <v>12</v>
      </c>
      <c r="B62" s="13" t="s">
        <v>50</v>
      </c>
      <c r="C62" s="1" t="s">
        <v>10</v>
      </c>
      <c r="D62" s="3" t="s">
        <v>100</v>
      </c>
      <c r="E62" s="3" t="s">
        <v>25</v>
      </c>
      <c r="F62" s="2" t="str">
        <f>D62&amp;", "&amp;E62</f>
        <v>menentukan kata kerja past tense (Past Activities), meneladani  Allah yang maha cinta dan Rasulullah sosok teladan penuh cinta</v>
      </c>
      <c r="G62" s="2" t="str">
        <f>"Menunjukkan penguasaan yang"&amp;" "&amp;C62&amp;" dalam "&amp;D62&amp;", "&amp;E62</f>
        <v>Menunjukkan penguasaan yang cukup baik dalam menentukan kata kerja past tense (Past Activities), meneladani  Allah yang maha cinta dan Rasulullah sosok teladan penuh cinta</v>
      </c>
    </row>
    <row r="63" spans="1:7" ht="45" x14ac:dyDescent="0.25">
      <c r="A63" s="14"/>
      <c r="B63" s="14"/>
      <c r="C63" s="1" t="s">
        <v>11</v>
      </c>
      <c r="D63" s="2" t="s">
        <v>101</v>
      </c>
      <c r="E63" s="3" t="s">
        <v>26</v>
      </c>
      <c r="F63" s="2" t="str">
        <f t="shared" ref="F63:F65" si="17">D63&amp;", "&amp;E63</f>
        <v>mendeskripsikan sebuah pekerjaan (Professions), memahami bahwa ilmu adalah cahaya cinta Allah yang dapat menerangi kehidupan manusia</v>
      </c>
      <c r="G63" s="2" t="str">
        <f t="shared" ref="G63:G65" si="18">"Menunjukkan penguasaan yang"&amp;" "&amp;C63&amp;" dalam "&amp;D63&amp;", "&amp;E63</f>
        <v>Menunjukkan penguasaan yang baik dalam mendeskripsikan sebuah pekerjaan (Professions), memahami bahwa ilmu adalah cahaya cinta Allah yang dapat menerangi kehidupan manusia</v>
      </c>
    </row>
    <row r="64" spans="1:7" ht="45" x14ac:dyDescent="0.25">
      <c r="A64" s="14"/>
      <c r="B64" s="14"/>
      <c r="C64" s="1" t="s">
        <v>11</v>
      </c>
      <c r="D64" s="2" t="s">
        <v>102</v>
      </c>
      <c r="E64" s="3" t="s">
        <v>65</v>
      </c>
      <c r="F64" s="2" t="str">
        <f t="shared" si="17"/>
        <v>mengidentifikasi kegiatan keluarga (Family Activities), memahami semua manusia saling terkait yang mencintai diri sendiri dan orang lain</v>
      </c>
      <c r="G64" s="2" t="str">
        <f t="shared" si="18"/>
        <v>Menunjukkan penguasaan yang baik dalam mengidentifikasi kegiatan keluarga (Family Activities), memahami semua manusia saling terkait yang mencintai diri sendiri dan orang lain</v>
      </c>
    </row>
    <row r="65" spans="1:7" ht="60" x14ac:dyDescent="0.25">
      <c r="A65" s="14"/>
      <c r="B65" s="14"/>
      <c r="C65" s="1" t="s">
        <v>10</v>
      </c>
      <c r="D65" s="3" t="s">
        <v>103</v>
      </c>
      <c r="E65" s="3" t="s">
        <v>28</v>
      </c>
      <c r="F65" s="2" t="str">
        <f t="shared" si="17"/>
        <v>menentukan kata kerja (Future Activities), menunjukkan rasa syukur dan tanggung jawab kita terhadap negara, sebagai amanah yang harus dijaga dan dihargai</v>
      </c>
      <c r="G65" s="2" t="str">
        <f t="shared" si="18"/>
        <v>Menunjukkan penguasaan yang cukup baik dalam menentukan kata kerja (Future Activities), menunjukkan rasa syukur dan tanggung jawab kita terhadap negara, sebagai amanah yang harus dijaga dan dihargai</v>
      </c>
    </row>
    <row r="66" spans="1:7" x14ac:dyDescent="0.25">
      <c r="A66" s="15"/>
      <c r="B66" s="15"/>
      <c r="C66" s="5"/>
      <c r="D66" s="5"/>
      <c r="E66" s="5"/>
      <c r="F66" s="5"/>
      <c r="G66" s="5"/>
    </row>
    <row r="67" spans="1:7" ht="60" x14ac:dyDescent="0.25">
      <c r="A67" s="12">
        <v>13</v>
      </c>
      <c r="B67" s="13" t="s">
        <v>71</v>
      </c>
      <c r="C67" s="1" t="s">
        <v>11</v>
      </c>
      <c r="D67" s="3" t="s">
        <v>70</v>
      </c>
      <c r="E67" s="3" t="s">
        <v>28</v>
      </c>
      <c r="F67" s="2" t="str">
        <f>D67&amp;", "&amp;E67</f>
        <v>menjelaskan ciri ciri cangkriman dari teks bacaan, menunjukkan rasa syukur dan tanggung jawab kita terhadap negara, sebagai amanah yang harus dijaga dan dihargai</v>
      </c>
      <c r="G67" s="2" t="str">
        <f>"Menunjukkan penguasaan yang"&amp;" "&amp;C67&amp;" dalam "&amp;D67&amp;", "&amp;E67</f>
        <v>Menunjukkan penguasaan yang baik dalam menjelaskan ciri ciri cangkriman dari teks bacaan, menunjukkan rasa syukur dan tanggung jawab kita terhadap negara, sebagai amanah yang harus dijaga dan dihargai</v>
      </c>
    </row>
    <row r="68" spans="1:7" ht="60" x14ac:dyDescent="0.25">
      <c r="A68" s="14"/>
      <c r="B68" s="14"/>
      <c r="C68" s="1" t="s">
        <v>10</v>
      </c>
      <c r="D68" s="2" t="s">
        <v>72</v>
      </c>
      <c r="E68" s="3" t="s">
        <v>25</v>
      </c>
      <c r="F68" s="2" t="str">
        <f t="shared" ref="F68:F71" si="19">D68&amp;", "&amp;E68</f>
        <v>menganalisis tembang macapat (Pucung, Gambuh dan Kinanthi) menjadi sebuah cerita (Paraphrase), meneladani  Allah yang maha cinta dan Rasulullah sosok teladan penuh cinta</v>
      </c>
      <c r="G68" s="2" t="str">
        <f t="shared" ref="G68:G70" si="20">"Menunjukkan penguasaan yang"&amp;" "&amp;C68&amp;" dalam "&amp;D68&amp;", "&amp;E68</f>
        <v>Menunjukkan penguasaan yang cukup baik dalam menganalisis tembang macapat (Pucung, Gambuh dan Kinanthi) menjadi sebuah cerita (Paraphrase), meneladani  Allah yang maha cinta dan Rasulullah sosok teladan penuh cinta</v>
      </c>
    </row>
    <row r="69" spans="1:7" ht="45" x14ac:dyDescent="0.25">
      <c r="A69" s="14"/>
      <c r="B69" s="14"/>
      <c r="C69" s="1" t="s">
        <v>11</v>
      </c>
      <c r="D69" s="2" t="s">
        <v>73</v>
      </c>
      <c r="E69" s="3" t="s">
        <v>27</v>
      </c>
      <c r="F69" s="2" t="str">
        <f t="shared" si="19"/>
        <v>menjelaskan struktur teks pidhato,  memahami semua manusia saling terkait yang mencintai diri sendiri dan orang lain</v>
      </c>
      <c r="G69" s="2" t="str">
        <f t="shared" si="20"/>
        <v>Menunjukkan penguasaan yang baik dalam menjelaskan struktur teks pidhato,  memahami semua manusia saling terkait yang mencintai diri sendiri dan orang lain</v>
      </c>
    </row>
    <row r="70" spans="1:7" ht="90" x14ac:dyDescent="0.25">
      <c r="A70" s="14"/>
      <c r="B70" s="14"/>
      <c r="C70" s="1" t="s">
        <v>10</v>
      </c>
      <c r="D70" s="2" t="s">
        <v>74</v>
      </c>
      <c r="E70" s="3" t="s">
        <v>26</v>
      </c>
      <c r="F70" s="2" t="str">
        <f t="shared" si="19"/>
        <v>menyampaikan perasaan berdasarkan fakta maupun imajinasi baik tentang diri sendiri maupun orang lain dalam bentuk prosa dan puisi (Geguritan), memahami bahwa ilmu adalah cahaya cinta Allah yang dapat menerangi kehidupan manusia</v>
      </c>
      <c r="G70" s="2" t="str">
        <f t="shared" si="20"/>
        <v>Menunjukkan penguasaan yang cukup baik dalam menyampaikan perasaan berdasarkan fakta maupun imajinasi baik tentang diri sendiri maupun orang lain dalam bentuk prosa dan puisi (Geguritan), memahami bahwa ilmu adalah cahaya cinta Allah yang dapat menerangi kehidupan manusia</v>
      </c>
    </row>
    <row r="71" spans="1:7" ht="45" x14ac:dyDescent="0.25">
      <c r="A71" s="14"/>
      <c r="B71" s="14"/>
      <c r="C71" s="1" t="s">
        <v>10</v>
      </c>
      <c r="D71" s="2" t="s">
        <v>75</v>
      </c>
      <c r="E71" s="3" t="s">
        <v>26</v>
      </c>
      <c r="F71" s="2" t="str">
        <f t="shared" si="19"/>
        <v>mengaplikasikan penulisan aksara jawa, memahami bahwa ilmu adalah cahaya cinta Allah yang dapat menerangi kehidupan manusia</v>
      </c>
      <c r="G71" s="2" t="str">
        <f t="shared" ref="G71" si="21">"Menunjukkan penguasaan yang"&amp;" "&amp;C71&amp;" dalam "&amp;D71&amp;", "&amp;E71</f>
        <v>Menunjukkan penguasaan yang cukup baik dalam mengaplikasikan penulisan aksara jawa, memahami bahwa ilmu adalah cahaya cinta Allah yang dapat menerangi kehidupan manusia</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BCDE210-6597-4D3C-BFE9-39DD2D35D33E}">
          <x14:formula1>
            <xm:f>ref!$D$6:$D$10</xm:f>
          </x14:formula1>
          <xm:sqref>E67:E71 E62:E65 E13:E20 E22:E29 E10:E11 E31:E39 E41:E51 E53:E60</xm:sqref>
        </x14:dataValidation>
        <x14:dataValidation type="list" allowBlank="1" showInputMessage="1" showErrorMessage="1" xr:uid="{EDF746CF-0B8C-4484-98BC-23F10AC8BC52}">
          <x14:formula1>
            <xm:f>ref!$B$6:$B$9</xm:f>
          </x14:formula1>
          <xm:sqref>C10:C11 C67:C71 C22:C29 C13:C20 C62:C65 C31:C39 C53:C60 C41:C51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D6E5-A831-4FAE-91B2-85B614BA1E76}">
  <dimension ref="B6:D23"/>
  <sheetViews>
    <sheetView topLeftCell="A45" workbookViewId="0">
      <selection activeCell="B60" sqref="B60:D77"/>
    </sheetView>
  </sheetViews>
  <sheetFormatPr defaultRowHeight="15" x14ac:dyDescent="0.25"/>
  <cols>
    <col min="2" max="2" width="29.85546875" customWidth="1"/>
    <col min="3" max="3" width="28.140625" customWidth="1"/>
    <col min="4" max="4" width="104.42578125" customWidth="1"/>
  </cols>
  <sheetData>
    <row r="6" spans="2:4" x14ac:dyDescent="0.25">
      <c r="B6" s="16" t="s">
        <v>9</v>
      </c>
      <c r="C6" s="17" t="s">
        <v>19</v>
      </c>
      <c r="D6" s="7" t="s">
        <v>25</v>
      </c>
    </row>
    <row r="7" spans="2:4" x14ac:dyDescent="0.25">
      <c r="B7" s="16" t="s">
        <v>10</v>
      </c>
      <c r="C7" s="17" t="s">
        <v>15</v>
      </c>
      <c r="D7" s="7" t="s">
        <v>26</v>
      </c>
    </row>
    <row r="8" spans="2:4" x14ac:dyDescent="0.25">
      <c r="B8" s="16" t="s">
        <v>11</v>
      </c>
      <c r="C8" s="17" t="s">
        <v>16</v>
      </c>
      <c r="D8" s="7" t="s">
        <v>29</v>
      </c>
    </row>
    <row r="9" spans="2:4" x14ac:dyDescent="0.25">
      <c r="B9" s="16" t="s">
        <v>12</v>
      </c>
      <c r="C9" s="17" t="s">
        <v>17</v>
      </c>
      <c r="D9" s="7" t="s">
        <v>65</v>
      </c>
    </row>
    <row r="10" spans="2:4" x14ac:dyDescent="0.25">
      <c r="C10" s="17" t="s">
        <v>18</v>
      </c>
      <c r="D10" s="7" t="s">
        <v>28</v>
      </c>
    </row>
    <row r="19" spans="3:4" x14ac:dyDescent="0.25">
      <c r="C19" t="s">
        <v>4</v>
      </c>
      <c r="D19" t="s">
        <v>20</v>
      </c>
    </row>
    <row r="20" spans="3:4" x14ac:dyDescent="0.25">
      <c r="C20" t="s">
        <v>5</v>
      </c>
      <c r="D20" t="s">
        <v>21</v>
      </c>
    </row>
    <row r="21" spans="3:4" x14ac:dyDescent="0.25">
      <c r="C21" t="s">
        <v>6</v>
      </c>
      <c r="D21" t="s">
        <v>22</v>
      </c>
    </row>
    <row r="22" spans="3:4" x14ac:dyDescent="0.25">
      <c r="C22" t="s">
        <v>7</v>
      </c>
      <c r="D22" t="s">
        <v>23</v>
      </c>
    </row>
    <row r="23" spans="3:4" x14ac:dyDescent="0.25">
      <c r="C23" t="s">
        <v>8</v>
      </c>
      <c r="D23" t="s">
        <v>24</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KBC_PAI_BA</vt:lpstr>
      <vt:lpstr>KBC_UMUM</vt:lpstr>
      <vt:lpstr>ref</vt:lpstr>
      <vt:lpstr>KBC_PAI_BA!Print_Area</vt:lpstr>
      <vt:lpstr>KBC_UMUM!Print_Area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Muhammad Agus</dc:creator>
  <cp:lastModifiedBy>Muhammad Agus</cp:lastModifiedBy>
  <cp:lastPrinted>2026-05-19T22:00:12Z</cp:lastPrinted>
  <dcterms:created xsi:type="dcterms:W3CDTF">2026-05-18T06:12:39Z</dcterms:created>
  <dcterms:modified xsi:type="dcterms:W3CDTF">2026-05-25T16:06:39Z</dcterms:modified>
</cp:coreProperties>
</file>